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905" windowWidth="14805" windowHeight="62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Лист1!$26:$26</definedName>
    <definedName name="_xlnm.Print_Area" localSheetId="0">Лист1!$C$2:$AQ$471</definedName>
  </definedNames>
  <calcPr calcId="144525"/>
</workbook>
</file>

<file path=xl/calcChain.xml><?xml version="1.0" encoding="utf-8"?>
<calcChain xmlns="http://schemas.openxmlformats.org/spreadsheetml/2006/main">
  <c r="AP291" i="1" l="1"/>
  <c r="AP276" i="1" s="1"/>
  <c r="AP294" i="1"/>
  <c r="AP292" i="1"/>
  <c r="AQ291" i="1"/>
  <c r="AQ292" i="1"/>
  <c r="AQ293" i="1"/>
  <c r="AQ294" i="1"/>
  <c r="AQ295" i="1"/>
  <c r="AM126" i="1" l="1"/>
  <c r="AL125" i="1"/>
  <c r="AM137" i="1"/>
  <c r="AM114" i="1"/>
  <c r="AM115" i="1"/>
  <c r="AM116" i="1"/>
  <c r="AL136" i="1"/>
  <c r="AL135" i="1" s="1"/>
  <c r="AL115" i="1"/>
  <c r="AL114" i="1" s="1"/>
  <c r="AM463" i="1"/>
  <c r="AL462" i="1"/>
  <c r="AM462" i="1" s="1"/>
  <c r="AM136" i="1" l="1"/>
  <c r="AM135" i="1"/>
  <c r="AQ131" i="1"/>
  <c r="AQ129" i="1"/>
  <c r="AP460" i="1"/>
  <c r="AP458" i="1"/>
  <c r="AP452" i="1"/>
  <c r="AP447" i="1"/>
  <c r="AP446" i="1" s="1"/>
  <c r="AP444" i="1"/>
  <c r="AP443" i="1" s="1"/>
  <c r="AP440" i="1"/>
  <c r="AP439" i="1" s="1"/>
  <c r="AP436" i="1"/>
  <c r="AP435" i="1" s="1"/>
  <c r="AP434" i="1" s="1"/>
  <c r="AP432" i="1"/>
  <c r="AP431" i="1" s="1"/>
  <c r="AP429" i="1"/>
  <c r="AP428" i="1" s="1"/>
  <c r="AP426" i="1"/>
  <c r="AP422" i="1"/>
  <c r="AP418" i="1"/>
  <c r="AP414" i="1"/>
  <c r="AP411" i="1"/>
  <c r="AP410" i="1" s="1"/>
  <c r="AP406" i="1"/>
  <c r="AP405" i="1" s="1"/>
  <c r="AP402" i="1"/>
  <c r="AP399" i="1"/>
  <c r="AP396" i="1"/>
  <c r="AP393" i="1"/>
  <c r="AP390" i="1"/>
  <c r="AP387" i="1"/>
  <c r="AP385" i="1"/>
  <c r="AP380" i="1"/>
  <c r="AP379" i="1" s="1"/>
  <c r="AP376" i="1"/>
  <c r="AP375" i="1" s="1"/>
  <c r="AP374" i="1" s="1"/>
  <c r="AP372" i="1"/>
  <c r="AP371" i="1" s="1"/>
  <c r="AP370" i="1" s="1"/>
  <c r="AP368" i="1"/>
  <c r="AP367" i="1" s="1"/>
  <c r="AP365" i="1"/>
  <c r="AP364" i="1" s="1"/>
  <c r="AP359" i="1"/>
  <c r="AP358" i="1" s="1"/>
  <c r="AP356" i="1"/>
  <c r="AP355" i="1" s="1"/>
  <c r="AP352" i="1"/>
  <c r="AP351" i="1" s="1"/>
  <c r="AP349" i="1"/>
  <c r="AP348" i="1" s="1"/>
  <c r="AP344" i="1"/>
  <c r="AP343" i="1" s="1"/>
  <c r="AP341" i="1"/>
  <c r="AP340" i="1" s="1"/>
  <c r="AP338" i="1"/>
  <c r="AP337" i="1" s="1"/>
  <c r="AP334" i="1"/>
  <c r="AP333" i="1" s="1"/>
  <c r="AP331" i="1"/>
  <c r="AP330" i="1" s="1"/>
  <c r="AP328" i="1"/>
  <c r="AP327" i="1" s="1"/>
  <c r="AP325" i="1"/>
  <c r="AP324" i="1" s="1"/>
  <c r="AP320" i="1"/>
  <c r="AP318" i="1"/>
  <c r="AP315" i="1"/>
  <c r="AP312" i="1"/>
  <c r="AP309" i="1"/>
  <c r="AP307" i="1"/>
  <c r="AP305" i="1"/>
  <c r="AP304" i="1" s="1"/>
  <c r="AP301" i="1"/>
  <c r="AP300" i="1" s="1"/>
  <c r="AP298" i="1"/>
  <c r="AP297" i="1" s="1"/>
  <c r="AP289" i="1"/>
  <c r="AP288" i="1" s="1"/>
  <c r="AP286" i="1"/>
  <c r="AP284" i="1"/>
  <c r="AP281" i="1"/>
  <c r="AP280" i="1" s="1"/>
  <c r="AP278" i="1"/>
  <c r="AP277" i="1" s="1"/>
  <c r="AP274" i="1"/>
  <c r="AP272" i="1"/>
  <c r="AP267" i="1"/>
  <c r="AP266" i="1" s="1"/>
  <c r="AP264" i="1"/>
  <c r="AP262" i="1"/>
  <c r="AP260" i="1"/>
  <c r="AP258" i="1"/>
  <c r="AP255" i="1"/>
  <c r="AP253" i="1"/>
  <c r="AP249" i="1"/>
  <c r="AP248" i="1" s="1"/>
  <c r="AP245" i="1"/>
  <c r="AP243" i="1"/>
  <c r="AP240" i="1"/>
  <c r="AP238" i="1"/>
  <c r="AP235" i="1"/>
  <c r="AP233" i="1"/>
  <c r="AP229" i="1"/>
  <c r="AP227" i="1"/>
  <c r="AP224" i="1"/>
  <c r="AP223" i="1" s="1"/>
  <c r="AP218" i="1"/>
  <c r="AP217" i="1" s="1"/>
  <c r="AP215" i="1"/>
  <c r="AP211" i="1"/>
  <c r="AP209" i="1"/>
  <c r="AP204" i="1"/>
  <c r="AP203" i="1" s="1"/>
  <c r="AP199" i="1"/>
  <c r="AP198" i="1" s="1"/>
  <c r="AP196" i="1"/>
  <c r="AP194" i="1"/>
  <c r="AP192" i="1"/>
  <c r="AP190" i="1"/>
  <c r="AP187" i="1"/>
  <c r="AP181" i="1"/>
  <c r="AP177" i="1"/>
  <c r="AP173" i="1"/>
  <c r="AP172" i="1" s="1"/>
  <c r="AP169" i="1"/>
  <c r="AP168" i="1" s="1"/>
  <c r="AP165" i="1"/>
  <c r="AP164" i="1" s="1"/>
  <c r="AP162" i="1"/>
  <c r="AP161" i="1" s="1"/>
  <c r="AP159" i="1"/>
  <c r="AP158" i="1" s="1"/>
  <c r="AP156" i="1"/>
  <c r="AP155" i="1" s="1"/>
  <c r="AP153" i="1"/>
  <c r="AP152" i="1" s="1"/>
  <c r="AP149" i="1"/>
  <c r="AP148" i="1" s="1"/>
  <c r="AP146" i="1"/>
  <c r="AP145" i="1" s="1"/>
  <c r="AP142" i="1"/>
  <c r="AP140" i="1"/>
  <c r="AP133" i="1"/>
  <c r="AP132" i="1" s="1"/>
  <c r="AP130" i="1"/>
  <c r="AQ130" i="1" s="1"/>
  <c r="AP128" i="1"/>
  <c r="AQ128" i="1" s="1"/>
  <c r="AP125" i="1"/>
  <c r="AP122" i="1"/>
  <c r="AP120" i="1"/>
  <c r="AP118" i="1"/>
  <c r="AP111" i="1"/>
  <c r="AP110" i="1" s="1"/>
  <c r="AP108" i="1"/>
  <c r="AP106" i="1"/>
  <c r="AP101" i="1"/>
  <c r="AP100" i="1" s="1"/>
  <c r="AP99" i="1" s="1"/>
  <c r="AP96" i="1"/>
  <c r="AP95" i="1" s="1"/>
  <c r="AP94" i="1" s="1"/>
  <c r="AP92" i="1"/>
  <c r="AP91" i="1" s="1"/>
  <c r="AP90" i="1" s="1"/>
  <c r="AP87" i="1"/>
  <c r="AP85" i="1"/>
  <c r="AP82" i="1"/>
  <c r="AP80" i="1"/>
  <c r="AP78" i="1"/>
  <c r="AP76" i="1"/>
  <c r="AP74" i="1"/>
  <c r="AP71" i="1"/>
  <c r="AP68" i="1"/>
  <c r="AP66" i="1"/>
  <c r="AP61" i="1"/>
  <c r="AP57" i="1"/>
  <c r="AP53" i="1"/>
  <c r="AP50" i="1"/>
  <c r="AP49" i="1" s="1"/>
  <c r="AP47" i="1"/>
  <c r="AP45" i="1"/>
  <c r="AP42" i="1"/>
  <c r="AP38" i="1"/>
  <c r="AP36" i="1"/>
  <c r="AP32" i="1"/>
  <c r="AP29" i="1"/>
  <c r="AP84" i="1" l="1"/>
  <c r="AP52" i="1"/>
  <c r="AP176" i="1"/>
  <c r="AP257" i="1"/>
  <c r="AP28" i="1"/>
  <c r="AP237" i="1"/>
  <c r="AP311" i="1"/>
  <c r="AP303" i="1" s="1"/>
  <c r="AP363" i="1"/>
  <c r="AP362" i="1" s="1"/>
  <c r="AP442" i="1"/>
  <c r="AP117" i="1"/>
  <c r="AP167" i="1"/>
  <c r="AP105" i="1"/>
  <c r="AP104" i="1" s="1"/>
  <c r="AP144" i="1"/>
  <c r="AP232" i="1"/>
  <c r="AP252" i="1"/>
  <c r="AP271" i="1"/>
  <c r="AP283" i="1"/>
  <c r="AP384" i="1"/>
  <c r="AP139" i="1"/>
  <c r="AP138" i="1" s="1"/>
  <c r="AP186" i="1"/>
  <c r="AP185" i="1" s="1"/>
  <c r="AP226" i="1"/>
  <c r="AP451" i="1"/>
  <c r="AP323" i="1"/>
  <c r="AP89" i="1"/>
  <c r="AP124" i="1"/>
  <c r="AP151" i="1"/>
  <c r="AP208" i="1"/>
  <c r="AP242" i="1"/>
  <c r="AP336" i="1"/>
  <c r="AP413" i="1"/>
  <c r="AP296" i="1"/>
  <c r="AP347" i="1"/>
  <c r="AL460" i="1"/>
  <c r="AL458" i="1"/>
  <c r="AL452" i="1"/>
  <c r="AL451" i="1" s="1"/>
  <c r="AL447" i="1"/>
  <c r="AL446" i="1" s="1"/>
  <c r="AL444" i="1"/>
  <c r="AL443" i="1" s="1"/>
  <c r="AL440" i="1"/>
  <c r="AL439" i="1" s="1"/>
  <c r="AL436" i="1"/>
  <c r="AL435" i="1" s="1"/>
  <c r="AL434" i="1" s="1"/>
  <c r="AL432" i="1"/>
  <c r="AL431" i="1" s="1"/>
  <c r="AL429" i="1"/>
  <c r="AL428" i="1" s="1"/>
  <c r="AL426" i="1"/>
  <c r="AL422" i="1"/>
  <c r="AL418" i="1"/>
  <c r="AL414" i="1"/>
  <c r="AL411" i="1"/>
  <c r="AL410" i="1" s="1"/>
  <c r="AL406" i="1"/>
  <c r="AL405" i="1" s="1"/>
  <c r="AL402" i="1"/>
  <c r="AL399" i="1"/>
  <c r="AL396" i="1"/>
  <c r="AL393" i="1"/>
  <c r="AL390" i="1"/>
  <c r="AL387" i="1"/>
  <c r="AL385" i="1"/>
  <c r="AL380" i="1"/>
  <c r="AL379" i="1" s="1"/>
  <c r="AL376" i="1"/>
  <c r="AL375" i="1" s="1"/>
  <c r="AL374" i="1" s="1"/>
  <c r="AL372" i="1"/>
  <c r="AL371" i="1" s="1"/>
  <c r="AL370" i="1" s="1"/>
  <c r="AL368" i="1"/>
  <c r="AL367" i="1" s="1"/>
  <c r="AL365" i="1"/>
  <c r="AL364" i="1" s="1"/>
  <c r="AL359" i="1"/>
  <c r="AL358" i="1" s="1"/>
  <c r="AL356" i="1"/>
  <c r="AL355" i="1" s="1"/>
  <c r="AL352" i="1"/>
  <c r="AL351" i="1" s="1"/>
  <c r="AL349" i="1"/>
  <c r="AL348" i="1" s="1"/>
  <c r="AL344" i="1"/>
  <c r="AL343" i="1" s="1"/>
  <c r="AL341" i="1"/>
  <c r="AL340" i="1" s="1"/>
  <c r="AL338" i="1"/>
  <c r="AL337" i="1" s="1"/>
  <c r="AL334" i="1"/>
  <c r="AL333" i="1" s="1"/>
  <c r="AL331" i="1"/>
  <c r="AL330" i="1" s="1"/>
  <c r="AL328" i="1"/>
  <c r="AL327" i="1" s="1"/>
  <c r="AL325" i="1"/>
  <c r="AL324" i="1" s="1"/>
  <c r="AL320" i="1"/>
  <c r="AL318" i="1"/>
  <c r="AL315" i="1"/>
  <c r="AL312" i="1"/>
  <c r="AL309" i="1"/>
  <c r="AL307" i="1"/>
  <c r="AL305" i="1"/>
  <c r="AL301" i="1"/>
  <c r="AL300" i="1" s="1"/>
  <c r="AL298" i="1"/>
  <c r="AL297" i="1" s="1"/>
  <c r="AL289" i="1"/>
  <c r="AL288" i="1" s="1"/>
  <c r="AL286" i="1"/>
  <c r="AL284" i="1"/>
  <c r="AL281" i="1"/>
  <c r="AL280" i="1" s="1"/>
  <c r="AL278" i="1"/>
  <c r="AL277" i="1" s="1"/>
  <c r="AL274" i="1"/>
  <c r="AL272" i="1"/>
  <c r="AL267" i="1"/>
  <c r="AL266" i="1" s="1"/>
  <c r="AL264" i="1"/>
  <c r="AL262" i="1"/>
  <c r="AL260" i="1"/>
  <c r="AL258" i="1"/>
  <c r="AL255" i="1"/>
  <c r="AL253" i="1"/>
  <c r="AL249" i="1"/>
  <c r="AL248" i="1" s="1"/>
  <c r="AL245" i="1"/>
  <c r="AL243" i="1"/>
  <c r="AL240" i="1"/>
  <c r="AL238" i="1"/>
  <c r="AL235" i="1"/>
  <c r="AL233" i="1"/>
  <c r="AL229" i="1"/>
  <c r="AL227" i="1"/>
  <c r="AL224" i="1"/>
  <c r="AL223" i="1" s="1"/>
  <c r="AL218" i="1"/>
  <c r="AL217" i="1" s="1"/>
  <c r="AL215" i="1"/>
  <c r="AL211" i="1"/>
  <c r="AL209" i="1"/>
  <c r="AL204" i="1"/>
  <c r="AL203" i="1" s="1"/>
  <c r="AL199" i="1"/>
  <c r="AL198" i="1" s="1"/>
  <c r="AL196" i="1"/>
  <c r="AL194" i="1"/>
  <c r="AL192" i="1"/>
  <c r="AL190" i="1"/>
  <c r="AL187" i="1"/>
  <c r="AL181" i="1"/>
  <c r="AL177" i="1"/>
  <c r="AL173" i="1"/>
  <c r="AL172" i="1" s="1"/>
  <c r="AL169" i="1"/>
  <c r="AL168" i="1" s="1"/>
  <c r="AL165" i="1"/>
  <c r="AL164" i="1" s="1"/>
  <c r="AL162" i="1"/>
  <c r="AL161" i="1" s="1"/>
  <c r="AL159" i="1"/>
  <c r="AL158" i="1" s="1"/>
  <c r="AL156" i="1"/>
  <c r="AL155" i="1" s="1"/>
  <c r="AL153" i="1"/>
  <c r="AL152" i="1" s="1"/>
  <c r="AL149" i="1"/>
  <c r="AL148" i="1" s="1"/>
  <c r="AL146" i="1"/>
  <c r="AL145" i="1" s="1"/>
  <c r="AL142" i="1"/>
  <c r="AL140" i="1"/>
  <c r="AL133" i="1"/>
  <c r="AL132" i="1" s="1"/>
  <c r="AL130" i="1"/>
  <c r="AL128" i="1"/>
  <c r="AL122" i="1"/>
  <c r="AL120" i="1"/>
  <c r="AL118" i="1"/>
  <c r="AL111" i="1"/>
  <c r="AL110" i="1" s="1"/>
  <c r="AL108" i="1"/>
  <c r="AL106" i="1"/>
  <c r="AL101" i="1"/>
  <c r="AL100" i="1" s="1"/>
  <c r="AL99" i="1" s="1"/>
  <c r="AL96" i="1"/>
  <c r="AL95" i="1" s="1"/>
  <c r="AL94" i="1" s="1"/>
  <c r="AL92" i="1"/>
  <c r="AL91" i="1" s="1"/>
  <c r="AL90" i="1" s="1"/>
  <c r="AL87" i="1"/>
  <c r="AL85" i="1"/>
  <c r="AL82" i="1"/>
  <c r="AL80" i="1"/>
  <c r="AL78" i="1"/>
  <c r="AL76" i="1"/>
  <c r="AL74" i="1"/>
  <c r="AL71" i="1"/>
  <c r="AL68" i="1"/>
  <c r="AL66" i="1"/>
  <c r="AL61" i="1"/>
  <c r="AL57" i="1"/>
  <c r="AL53" i="1"/>
  <c r="AL50" i="1"/>
  <c r="AL49" i="1" s="1"/>
  <c r="AL47" i="1"/>
  <c r="AL45" i="1"/>
  <c r="AL42" i="1"/>
  <c r="AL38" i="1"/>
  <c r="AL36" i="1"/>
  <c r="AL32" i="1"/>
  <c r="AL29" i="1"/>
  <c r="AP27" i="1" l="1"/>
  <c r="AP247" i="1"/>
  <c r="AL252" i="1"/>
  <c r="AL304" i="1"/>
  <c r="AL84" i="1"/>
  <c r="AL117" i="1"/>
  <c r="AL105" i="1"/>
  <c r="AL104" i="1" s="1"/>
  <c r="AP231" i="1"/>
  <c r="AP207" i="1" s="1"/>
  <c r="AL363" i="1"/>
  <c r="AL362" i="1" s="1"/>
  <c r="AL139" i="1"/>
  <c r="AL138" i="1" s="1"/>
  <c r="AL176" i="1"/>
  <c r="AL167" i="1" s="1"/>
  <c r="AP113" i="1"/>
  <c r="AL208" i="1"/>
  <c r="AL257" i="1"/>
  <c r="AL186" i="1"/>
  <c r="AL185" i="1" s="1"/>
  <c r="AL271" i="1"/>
  <c r="AL283" i="1"/>
  <c r="AL276" i="1" s="1"/>
  <c r="AL311" i="1"/>
  <c r="AP378" i="1"/>
  <c r="AL232" i="1"/>
  <c r="AL242" i="1"/>
  <c r="AL384" i="1"/>
  <c r="AL378" i="1" s="1"/>
  <c r="AL237" i="1"/>
  <c r="AL144" i="1"/>
  <c r="AL28" i="1"/>
  <c r="AL52" i="1"/>
  <c r="AL124" i="1"/>
  <c r="AL113" i="1" s="1"/>
  <c r="AL151" i="1"/>
  <c r="AL226" i="1"/>
  <c r="AL323" i="1"/>
  <c r="AL442" i="1"/>
  <c r="AL89" i="1"/>
  <c r="AL296" i="1"/>
  <c r="AL336" i="1"/>
  <c r="AL347" i="1"/>
  <c r="AJ128" i="1"/>
  <c r="AJ130" i="1"/>
  <c r="AL303" i="1" l="1"/>
  <c r="AL247" i="1"/>
  <c r="AL231" i="1"/>
  <c r="AL207" i="1" s="1"/>
  <c r="AP465" i="1"/>
  <c r="AL27" i="1"/>
  <c r="AJ460" i="1"/>
  <c r="AJ458" i="1"/>
  <c r="AJ452" i="1"/>
  <c r="AJ447" i="1"/>
  <c r="AJ446" i="1" s="1"/>
  <c r="AJ444" i="1"/>
  <c r="AJ443" i="1" s="1"/>
  <c r="AJ440" i="1"/>
  <c r="AJ439" i="1" s="1"/>
  <c r="AJ436" i="1"/>
  <c r="AJ435" i="1" s="1"/>
  <c r="AJ434" i="1" s="1"/>
  <c r="AJ432" i="1"/>
  <c r="AJ431" i="1" s="1"/>
  <c r="AJ429" i="1"/>
  <c r="AJ428" i="1" s="1"/>
  <c r="AJ426" i="1"/>
  <c r="AJ422" i="1"/>
  <c r="AJ418" i="1"/>
  <c r="AJ414" i="1"/>
  <c r="AJ411" i="1"/>
  <c r="AJ410" i="1" s="1"/>
  <c r="AJ406" i="1"/>
  <c r="AJ405" i="1" s="1"/>
  <c r="AJ402" i="1"/>
  <c r="AJ399" i="1"/>
  <c r="AJ396" i="1"/>
  <c r="AJ393" i="1"/>
  <c r="AJ390" i="1"/>
  <c r="AJ387" i="1"/>
  <c r="AJ385" i="1"/>
  <c r="AJ380" i="1"/>
  <c r="AJ379" i="1" s="1"/>
  <c r="AJ376" i="1"/>
  <c r="AJ375" i="1" s="1"/>
  <c r="AJ374" i="1" s="1"/>
  <c r="AJ372" i="1"/>
  <c r="AJ371" i="1" s="1"/>
  <c r="AJ370" i="1" s="1"/>
  <c r="AJ368" i="1"/>
  <c r="AJ367" i="1" s="1"/>
  <c r="AJ365" i="1"/>
  <c r="AJ364" i="1" s="1"/>
  <c r="AJ359" i="1"/>
  <c r="AJ358" i="1" s="1"/>
  <c r="AJ356" i="1"/>
  <c r="AJ355" i="1" s="1"/>
  <c r="AJ352" i="1"/>
  <c r="AJ351" i="1" s="1"/>
  <c r="AJ349" i="1"/>
  <c r="AJ348" i="1" s="1"/>
  <c r="AJ344" i="1"/>
  <c r="AJ343" i="1" s="1"/>
  <c r="AJ341" i="1"/>
  <c r="AJ340" i="1" s="1"/>
  <c r="AJ338" i="1"/>
  <c r="AJ337" i="1" s="1"/>
  <c r="AJ334" i="1"/>
  <c r="AJ333" i="1" s="1"/>
  <c r="AJ331" i="1"/>
  <c r="AJ330" i="1" s="1"/>
  <c r="AJ328" i="1"/>
  <c r="AJ327" i="1" s="1"/>
  <c r="AJ325" i="1"/>
  <c r="AJ324" i="1" s="1"/>
  <c r="AJ320" i="1"/>
  <c r="AJ318" i="1"/>
  <c r="AJ315" i="1"/>
  <c r="AJ312" i="1"/>
  <c r="AJ309" i="1"/>
  <c r="AJ307" i="1"/>
  <c r="AJ305" i="1"/>
  <c r="AJ301" i="1"/>
  <c r="AJ300" i="1" s="1"/>
  <c r="AJ298" i="1"/>
  <c r="AJ297" i="1" s="1"/>
  <c r="AJ289" i="1"/>
  <c r="AJ288" i="1" s="1"/>
  <c r="AJ286" i="1"/>
  <c r="AJ284" i="1"/>
  <c r="AJ281" i="1"/>
  <c r="AJ280" i="1" s="1"/>
  <c r="AJ278" i="1"/>
  <c r="AJ277" i="1" s="1"/>
  <c r="AJ274" i="1"/>
  <c r="AJ272" i="1"/>
  <c r="AJ267" i="1"/>
  <c r="AJ266" i="1" s="1"/>
  <c r="AJ264" i="1"/>
  <c r="AJ262" i="1"/>
  <c r="AJ260" i="1"/>
  <c r="AJ258" i="1"/>
  <c r="AJ255" i="1"/>
  <c r="AJ253" i="1"/>
  <c r="AJ249" i="1"/>
  <c r="AJ248" i="1" s="1"/>
  <c r="AJ245" i="1"/>
  <c r="AJ243" i="1"/>
  <c r="AJ240" i="1"/>
  <c r="AJ238" i="1"/>
  <c r="AJ235" i="1"/>
  <c r="AJ233" i="1"/>
  <c r="AJ229" i="1"/>
  <c r="AJ227" i="1"/>
  <c r="AJ224" i="1"/>
  <c r="AJ223" i="1" s="1"/>
  <c r="AJ218" i="1"/>
  <c r="AJ217" i="1" s="1"/>
  <c r="AJ215" i="1"/>
  <c r="AJ211" i="1"/>
  <c r="AJ209" i="1"/>
  <c r="AJ204" i="1"/>
  <c r="AJ203" i="1" s="1"/>
  <c r="AJ199" i="1"/>
  <c r="AJ198" i="1" s="1"/>
  <c r="AJ196" i="1"/>
  <c r="AJ194" i="1"/>
  <c r="AJ192" i="1"/>
  <c r="AJ190" i="1"/>
  <c r="AJ187" i="1"/>
  <c r="AJ181" i="1"/>
  <c r="AJ177" i="1"/>
  <c r="AJ173" i="1"/>
  <c r="AJ172" i="1" s="1"/>
  <c r="AJ169" i="1"/>
  <c r="AJ168" i="1" s="1"/>
  <c r="AJ165" i="1"/>
  <c r="AJ164" i="1" s="1"/>
  <c r="AJ162" i="1"/>
  <c r="AJ161" i="1" s="1"/>
  <c r="AJ159" i="1"/>
  <c r="AJ158" i="1" s="1"/>
  <c r="AJ156" i="1"/>
  <c r="AJ155" i="1" s="1"/>
  <c r="AJ153" i="1"/>
  <c r="AJ152" i="1" s="1"/>
  <c r="AJ149" i="1"/>
  <c r="AJ148" i="1" s="1"/>
  <c r="AJ146" i="1"/>
  <c r="AJ145" i="1" s="1"/>
  <c r="AJ142" i="1"/>
  <c r="AJ140" i="1"/>
  <c r="AJ133" i="1"/>
  <c r="AJ132" i="1" s="1"/>
  <c r="AJ125" i="1"/>
  <c r="AJ124" i="1" s="1"/>
  <c r="AJ122" i="1"/>
  <c r="AJ120" i="1"/>
  <c r="AJ118" i="1"/>
  <c r="AJ111" i="1"/>
  <c r="AJ110" i="1" s="1"/>
  <c r="AJ108" i="1"/>
  <c r="AJ106" i="1"/>
  <c r="AJ101" i="1"/>
  <c r="AJ100" i="1" s="1"/>
  <c r="AJ99" i="1" s="1"/>
  <c r="AJ96" i="1"/>
  <c r="AJ95" i="1" s="1"/>
  <c r="AJ94" i="1" s="1"/>
  <c r="AJ92" i="1"/>
  <c r="AJ91" i="1" s="1"/>
  <c r="AJ90" i="1" s="1"/>
  <c r="AJ87" i="1"/>
  <c r="AJ85" i="1"/>
  <c r="AJ82" i="1"/>
  <c r="AJ80" i="1"/>
  <c r="AJ78" i="1"/>
  <c r="AJ76" i="1"/>
  <c r="AJ74" i="1"/>
  <c r="AJ71" i="1"/>
  <c r="AJ68" i="1"/>
  <c r="AJ66" i="1"/>
  <c r="AJ61" i="1"/>
  <c r="AJ57" i="1"/>
  <c r="AJ53" i="1"/>
  <c r="AJ50" i="1"/>
  <c r="AJ49" i="1" s="1"/>
  <c r="AJ47" i="1"/>
  <c r="AJ45" i="1"/>
  <c r="AJ42" i="1"/>
  <c r="AJ38" i="1"/>
  <c r="AJ36" i="1"/>
  <c r="AJ32" i="1"/>
  <c r="AJ29" i="1"/>
  <c r="AJ232" i="1" l="1"/>
  <c r="AJ237" i="1"/>
  <c r="AJ252" i="1"/>
  <c r="AJ271" i="1"/>
  <c r="AJ105" i="1"/>
  <c r="AJ104" i="1" s="1"/>
  <c r="AJ296" i="1"/>
  <c r="AJ242" i="1"/>
  <c r="AJ84" i="1"/>
  <c r="AL465" i="1"/>
  <c r="AJ208" i="1"/>
  <c r="AJ283" i="1"/>
  <c r="AJ276" i="1" s="1"/>
  <c r="AJ28" i="1"/>
  <c r="AJ52" i="1"/>
  <c r="AJ117" i="1"/>
  <c r="AJ113" i="1" s="1"/>
  <c r="AJ226" i="1"/>
  <c r="AJ89" i="1"/>
  <c r="AJ151" i="1"/>
  <c r="AJ311" i="1"/>
  <c r="AJ336" i="1"/>
  <c r="AJ384" i="1"/>
  <c r="AJ257" i="1"/>
  <c r="AJ413" i="1"/>
  <c r="AJ451" i="1"/>
  <c r="AJ144" i="1"/>
  <c r="AJ186" i="1"/>
  <c r="AJ185" i="1" s="1"/>
  <c r="AJ304" i="1"/>
  <c r="AJ303" i="1" s="1"/>
  <c r="AJ139" i="1"/>
  <c r="AJ138" i="1" s="1"/>
  <c r="AJ176" i="1"/>
  <c r="AJ167" i="1" s="1"/>
  <c r="AJ323" i="1"/>
  <c r="AJ347" i="1"/>
  <c r="AJ363" i="1"/>
  <c r="AJ362" i="1" s="1"/>
  <c r="AJ442" i="1"/>
  <c r="AO127" i="1"/>
  <c r="AQ127" i="1" s="1"/>
  <c r="AO125" i="1"/>
  <c r="AQ125" i="1" s="1"/>
  <c r="AO124" i="1"/>
  <c r="AQ124" i="1" s="1"/>
  <c r="AI127" i="1"/>
  <c r="AK127" i="1" s="1"/>
  <c r="AM127" i="1" s="1"/>
  <c r="AH125" i="1"/>
  <c r="AH124" i="1" s="1"/>
  <c r="AI124" i="1" s="1"/>
  <c r="AK124" i="1" s="1"/>
  <c r="AM124" i="1" s="1"/>
  <c r="AJ231" i="1" l="1"/>
  <c r="AJ207" i="1" s="1"/>
  <c r="AJ247" i="1"/>
  <c r="AJ27" i="1"/>
  <c r="AJ378" i="1"/>
  <c r="AI125" i="1"/>
  <c r="AK125" i="1" s="1"/>
  <c r="AM125" i="1" s="1"/>
  <c r="AH460" i="1"/>
  <c r="AH458" i="1"/>
  <c r="AH452" i="1"/>
  <c r="AH447" i="1"/>
  <c r="AH446" i="1" s="1"/>
  <c r="AH444" i="1"/>
  <c r="AH443" i="1" s="1"/>
  <c r="AH440" i="1"/>
  <c r="AH439" i="1" s="1"/>
  <c r="AH436" i="1"/>
  <c r="AH435" i="1" s="1"/>
  <c r="AH434" i="1" s="1"/>
  <c r="AH432" i="1"/>
  <c r="AH431" i="1" s="1"/>
  <c r="AH429" i="1"/>
  <c r="AH428" i="1" s="1"/>
  <c r="AH426" i="1"/>
  <c r="AH422" i="1"/>
  <c r="AH418" i="1"/>
  <c r="AH414" i="1"/>
  <c r="AH411" i="1"/>
  <c r="AH410" i="1" s="1"/>
  <c r="AH406" i="1"/>
  <c r="AH405" i="1" s="1"/>
  <c r="AH402" i="1"/>
  <c r="AH399" i="1"/>
  <c r="AH396" i="1"/>
  <c r="AH393" i="1"/>
  <c r="AH390" i="1"/>
  <c r="AH387" i="1"/>
  <c r="AH385" i="1"/>
  <c r="AH380" i="1"/>
  <c r="AH379" i="1" s="1"/>
  <c r="AH376" i="1"/>
  <c r="AH375" i="1" s="1"/>
  <c r="AH374" i="1" s="1"/>
  <c r="AH372" i="1"/>
  <c r="AH371" i="1" s="1"/>
  <c r="AH370" i="1" s="1"/>
  <c r="AH368" i="1"/>
  <c r="AH367" i="1" s="1"/>
  <c r="AH365" i="1"/>
  <c r="AH364" i="1" s="1"/>
  <c r="AH359" i="1"/>
  <c r="AH358" i="1" s="1"/>
  <c r="AH356" i="1"/>
  <c r="AH355" i="1" s="1"/>
  <c r="AH352" i="1"/>
  <c r="AH351" i="1" s="1"/>
  <c r="AH349" i="1"/>
  <c r="AH348" i="1" s="1"/>
  <c r="AH344" i="1"/>
  <c r="AH343" i="1" s="1"/>
  <c r="AH341" i="1"/>
  <c r="AH340" i="1" s="1"/>
  <c r="AH338" i="1"/>
  <c r="AH337" i="1" s="1"/>
  <c r="AH334" i="1"/>
  <c r="AH333" i="1" s="1"/>
  <c r="AH331" i="1"/>
  <c r="AH330" i="1" s="1"/>
  <c r="AH328" i="1"/>
  <c r="AH327" i="1" s="1"/>
  <c r="AH325" i="1"/>
  <c r="AH324" i="1" s="1"/>
  <c r="AH320" i="1"/>
  <c r="AH318" i="1"/>
  <c r="AH315" i="1"/>
  <c r="AH312" i="1"/>
  <c r="AH309" i="1"/>
  <c r="AH307" i="1"/>
  <c r="AH305" i="1"/>
  <c r="AH301" i="1"/>
  <c r="AH300" i="1" s="1"/>
  <c r="AH298" i="1"/>
  <c r="AH297" i="1" s="1"/>
  <c r="AH289" i="1"/>
  <c r="AH288" i="1" s="1"/>
  <c r="AH286" i="1"/>
  <c r="AH284" i="1"/>
  <c r="AH281" i="1"/>
  <c r="AH280" i="1" s="1"/>
  <c r="AH278" i="1"/>
  <c r="AH277" i="1" s="1"/>
  <c r="AH274" i="1"/>
  <c r="AH272" i="1"/>
  <c r="AH267" i="1"/>
  <c r="AH266" i="1" s="1"/>
  <c r="AH264" i="1"/>
  <c r="AH262" i="1"/>
  <c r="AH260" i="1"/>
  <c r="AH258" i="1"/>
  <c r="AH255" i="1"/>
  <c r="AH253" i="1"/>
  <c r="AH249" i="1"/>
  <c r="AH248" i="1" s="1"/>
  <c r="AH245" i="1"/>
  <c r="AH243" i="1"/>
  <c r="AH240" i="1"/>
  <c r="AH238" i="1"/>
  <c r="AH235" i="1"/>
  <c r="AH233" i="1"/>
  <c r="AH229" i="1"/>
  <c r="AH227" i="1"/>
  <c r="AH224" i="1"/>
  <c r="AH223" i="1" s="1"/>
  <c r="AH218" i="1"/>
  <c r="AH217" i="1" s="1"/>
  <c r="AH215" i="1"/>
  <c r="AH211" i="1"/>
  <c r="AH209" i="1"/>
  <c r="AH204" i="1"/>
  <c r="AH203" i="1" s="1"/>
  <c r="AH199" i="1"/>
  <c r="AH198" i="1" s="1"/>
  <c r="AH196" i="1"/>
  <c r="AH194" i="1"/>
  <c r="AH192" i="1"/>
  <c r="AH190" i="1"/>
  <c r="AH187" i="1"/>
  <c r="AH181" i="1"/>
  <c r="AH177" i="1"/>
  <c r="AH173" i="1"/>
  <c r="AH172" i="1" s="1"/>
  <c r="AH169" i="1"/>
  <c r="AH168" i="1" s="1"/>
  <c r="AH165" i="1"/>
  <c r="AH164" i="1" s="1"/>
  <c r="AH162" i="1"/>
  <c r="AH161" i="1" s="1"/>
  <c r="AH159" i="1"/>
  <c r="AH158" i="1" s="1"/>
  <c r="AH156" i="1"/>
  <c r="AH155" i="1" s="1"/>
  <c r="AH153" i="1"/>
  <c r="AH152" i="1" s="1"/>
  <c r="AH149" i="1"/>
  <c r="AH148" i="1" s="1"/>
  <c r="AH146" i="1"/>
  <c r="AH145" i="1" s="1"/>
  <c r="AH142" i="1"/>
  <c r="AH140" i="1"/>
  <c r="AH133" i="1"/>
  <c r="AH132" i="1" s="1"/>
  <c r="AH122" i="1"/>
  <c r="AH120" i="1"/>
  <c r="AH118" i="1"/>
  <c r="AH111" i="1"/>
  <c r="AH110" i="1" s="1"/>
  <c r="AH108" i="1"/>
  <c r="AH106" i="1"/>
  <c r="AH101" i="1"/>
  <c r="AH100" i="1" s="1"/>
  <c r="AH99" i="1" s="1"/>
  <c r="AH96" i="1"/>
  <c r="AH95" i="1" s="1"/>
  <c r="AH94" i="1" s="1"/>
  <c r="AH92" i="1"/>
  <c r="AH91" i="1" s="1"/>
  <c r="AH90" i="1" s="1"/>
  <c r="AH87" i="1"/>
  <c r="AH85" i="1"/>
  <c r="AH82" i="1"/>
  <c r="AH80" i="1"/>
  <c r="AH78" i="1"/>
  <c r="AH76" i="1"/>
  <c r="AH74" i="1"/>
  <c r="AH71" i="1"/>
  <c r="AH68" i="1"/>
  <c r="AH66" i="1"/>
  <c r="AH61" i="1"/>
  <c r="AH57" i="1"/>
  <c r="AH53" i="1"/>
  <c r="AH50" i="1"/>
  <c r="AH49" i="1" s="1"/>
  <c r="AH47" i="1"/>
  <c r="AH45" i="1"/>
  <c r="AH42" i="1"/>
  <c r="AH38" i="1"/>
  <c r="AH36" i="1"/>
  <c r="AH32" i="1"/>
  <c r="AH29" i="1"/>
  <c r="AJ465" i="1" l="1"/>
  <c r="AH304" i="1"/>
  <c r="AH384" i="1"/>
  <c r="AH176" i="1"/>
  <c r="AH167" i="1" s="1"/>
  <c r="AH413" i="1"/>
  <c r="AH105" i="1"/>
  <c r="AH104" i="1" s="1"/>
  <c r="AH311" i="1"/>
  <c r="AH303" i="1"/>
  <c r="AH186" i="1"/>
  <c r="AH185" i="1" s="1"/>
  <c r="AH208" i="1"/>
  <c r="AH451" i="1"/>
  <c r="AH84" i="1"/>
  <c r="AH117" i="1"/>
  <c r="AH113" i="1" s="1"/>
  <c r="AH139" i="1"/>
  <c r="AH138" i="1" s="1"/>
  <c r="AH237" i="1"/>
  <c r="AH296" i="1"/>
  <c r="AH242" i="1"/>
  <c r="AH347" i="1"/>
  <c r="AH363" i="1"/>
  <c r="AH362" i="1" s="1"/>
  <c r="AH28" i="1"/>
  <c r="AH257" i="1"/>
  <c r="AH442" i="1"/>
  <c r="AH52" i="1"/>
  <c r="AH144" i="1"/>
  <c r="AH323" i="1"/>
  <c r="AH151" i="1"/>
  <c r="AH336" i="1"/>
  <c r="AH226" i="1"/>
  <c r="AH232" i="1"/>
  <c r="AH252" i="1"/>
  <c r="AH271" i="1"/>
  <c r="AH89" i="1"/>
  <c r="AH283" i="1"/>
  <c r="AH276" i="1" s="1"/>
  <c r="AO441" i="1"/>
  <c r="AQ441" i="1" s="1"/>
  <c r="AH378" i="1" l="1"/>
  <c r="AH231" i="1"/>
  <c r="AH207" i="1" s="1"/>
  <c r="AH27" i="1"/>
  <c r="AH247" i="1"/>
  <c r="AO456" i="1"/>
  <c r="AQ456" i="1" s="1"/>
  <c r="AO455" i="1"/>
  <c r="AQ455" i="1" s="1"/>
  <c r="AO454" i="1"/>
  <c r="AQ454" i="1" s="1"/>
  <c r="AO453" i="1"/>
  <c r="AQ453" i="1" s="1"/>
  <c r="AF460" i="1"/>
  <c r="AF458" i="1"/>
  <c r="AF452" i="1"/>
  <c r="AF447" i="1"/>
  <c r="AF446" i="1" s="1"/>
  <c r="AF444" i="1"/>
  <c r="AF440" i="1"/>
  <c r="AF436" i="1"/>
  <c r="AF435" i="1" s="1"/>
  <c r="AF432" i="1"/>
  <c r="AF429" i="1"/>
  <c r="AF426" i="1"/>
  <c r="AF422" i="1"/>
  <c r="AF418" i="1"/>
  <c r="AF414" i="1"/>
  <c r="AF411" i="1"/>
  <c r="AF406" i="1"/>
  <c r="AF402" i="1"/>
  <c r="AF399" i="1"/>
  <c r="AF396" i="1"/>
  <c r="AF393" i="1"/>
  <c r="AF390" i="1"/>
  <c r="AF387" i="1"/>
  <c r="AF385" i="1"/>
  <c r="AF380" i="1"/>
  <c r="AF379" i="1" s="1"/>
  <c r="AF376" i="1"/>
  <c r="AF372" i="1"/>
  <c r="AF368" i="1"/>
  <c r="AF367" i="1" s="1"/>
  <c r="AF365" i="1"/>
  <c r="AF364" i="1" s="1"/>
  <c r="AF359" i="1"/>
  <c r="AF358" i="1" s="1"/>
  <c r="AF356" i="1"/>
  <c r="AF355" i="1" s="1"/>
  <c r="AF352" i="1"/>
  <c r="AF349" i="1"/>
  <c r="AF344" i="1"/>
  <c r="AF341" i="1"/>
  <c r="AF340" i="1" s="1"/>
  <c r="AF338" i="1"/>
  <c r="AF334" i="1"/>
  <c r="AF333" i="1" s="1"/>
  <c r="AF331" i="1"/>
  <c r="AF328" i="1"/>
  <c r="AF325" i="1"/>
  <c r="AF324" i="1" s="1"/>
  <c r="AF320" i="1"/>
  <c r="AF318" i="1"/>
  <c r="AF315" i="1"/>
  <c r="AF312" i="1"/>
  <c r="AF309" i="1"/>
  <c r="AF307" i="1"/>
  <c r="AF305" i="1"/>
  <c r="AF301" i="1"/>
  <c r="AF298" i="1"/>
  <c r="AF297" i="1" s="1"/>
  <c r="AF289" i="1"/>
  <c r="AF286" i="1"/>
  <c r="AF284" i="1"/>
  <c r="AF281" i="1"/>
  <c r="AF278" i="1"/>
  <c r="AF274" i="1"/>
  <c r="AF272" i="1"/>
  <c r="AF267" i="1"/>
  <c r="AF266" i="1" s="1"/>
  <c r="AF264" i="1"/>
  <c r="AF262" i="1"/>
  <c r="AF260" i="1"/>
  <c r="AF258" i="1"/>
  <c r="AF255" i="1"/>
  <c r="AF253" i="1"/>
  <c r="AF249" i="1"/>
  <c r="AF248" i="1" s="1"/>
  <c r="AF245" i="1"/>
  <c r="AF243" i="1"/>
  <c r="AF240" i="1"/>
  <c r="AF238" i="1"/>
  <c r="AF235" i="1"/>
  <c r="AF233" i="1"/>
  <c r="AF229" i="1"/>
  <c r="AF227" i="1"/>
  <c r="AF224" i="1"/>
  <c r="AF223" i="1" s="1"/>
  <c r="AF218" i="1"/>
  <c r="AF217" i="1" s="1"/>
  <c r="AF215" i="1"/>
  <c r="AF211" i="1"/>
  <c r="AF209" i="1"/>
  <c r="AF204" i="1"/>
  <c r="AF203" i="1" s="1"/>
  <c r="AF199" i="1"/>
  <c r="AF198" i="1" s="1"/>
  <c r="AF196" i="1"/>
  <c r="AF194" i="1"/>
  <c r="AF192" i="1"/>
  <c r="AF190" i="1"/>
  <c r="AF187" i="1"/>
  <c r="AF181" i="1"/>
  <c r="AF177" i="1"/>
  <c r="AF173" i="1"/>
  <c r="AF169" i="1"/>
  <c r="AF168" i="1" s="1"/>
  <c r="AF165" i="1"/>
  <c r="AF164" i="1" s="1"/>
  <c r="AF162" i="1"/>
  <c r="AF161" i="1" s="1"/>
  <c r="AF159" i="1"/>
  <c r="AF158" i="1" s="1"/>
  <c r="AF156" i="1"/>
  <c r="AF153" i="1"/>
  <c r="AF152" i="1" s="1"/>
  <c r="AF149" i="1"/>
  <c r="AF146" i="1"/>
  <c r="AF145" i="1" s="1"/>
  <c r="AF142" i="1"/>
  <c r="AF140" i="1"/>
  <c r="AF133" i="1"/>
  <c r="AF132" i="1" s="1"/>
  <c r="AF122" i="1"/>
  <c r="AF120" i="1"/>
  <c r="AF118" i="1"/>
  <c r="AF111" i="1"/>
  <c r="AF108" i="1"/>
  <c r="AF106" i="1"/>
  <c r="AF101" i="1"/>
  <c r="AF96" i="1"/>
  <c r="AF92" i="1"/>
  <c r="AF91" i="1" s="1"/>
  <c r="AF90" i="1" s="1"/>
  <c r="AF87" i="1"/>
  <c r="AF85" i="1"/>
  <c r="AF82" i="1"/>
  <c r="AF80" i="1"/>
  <c r="AF78" i="1"/>
  <c r="AF76" i="1"/>
  <c r="AF74" i="1"/>
  <c r="AF71" i="1"/>
  <c r="AF68" i="1"/>
  <c r="AF66" i="1"/>
  <c r="AF61" i="1"/>
  <c r="AF57" i="1"/>
  <c r="AF53" i="1"/>
  <c r="AF50" i="1"/>
  <c r="AF47" i="1"/>
  <c r="AF45" i="1"/>
  <c r="AF42" i="1"/>
  <c r="AF38" i="1"/>
  <c r="AF36" i="1"/>
  <c r="AF32" i="1"/>
  <c r="AF29" i="1"/>
  <c r="AH465" i="1" l="1"/>
  <c r="AF232" i="1"/>
  <c r="AF208" i="1"/>
  <c r="AF226" i="1"/>
  <c r="AF176" i="1"/>
  <c r="AF363" i="1"/>
  <c r="AF362" i="1" s="1"/>
  <c r="AF28" i="1"/>
  <c r="AF237" i="1"/>
  <c r="AF271" i="1"/>
  <c r="AF139" i="1"/>
  <c r="AF257" i="1"/>
  <c r="AF300" i="1"/>
  <c r="AF296" i="1" s="1"/>
  <c r="AF410" i="1"/>
  <c r="AF84" i="1"/>
  <c r="AF288" i="1"/>
  <c r="AF337" i="1"/>
  <c r="AF348" i="1"/>
  <c r="AF371" i="1"/>
  <c r="AF304" i="1"/>
  <c r="AF242" i="1"/>
  <c r="AF280" i="1"/>
  <c r="AF330" i="1"/>
  <c r="AF413" i="1"/>
  <c r="AF428" i="1"/>
  <c r="AF252" i="1"/>
  <c r="AF343" i="1"/>
  <c r="AF384" i="1"/>
  <c r="AF117" i="1"/>
  <c r="AF283" i="1"/>
  <c r="AF405" i="1"/>
  <c r="AF439" i="1"/>
  <c r="AF375" i="1"/>
  <c r="AF105" i="1"/>
  <c r="AF277" i="1"/>
  <c r="AF327" i="1"/>
  <c r="AF351" i="1"/>
  <c r="AF52" i="1"/>
  <c r="AF434" i="1"/>
  <c r="AF443" i="1"/>
  <c r="AF49" i="1"/>
  <c r="AF100" i="1"/>
  <c r="AF431" i="1"/>
  <c r="AF95" i="1"/>
  <c r="AF110" i="1"/>
  <c r="AF148" i="1"/>
  <c r="AF155" i="1"/>
  <c r="AF172" i="1"/>
  <c r="AF186" i="1"/>
  <c r="AF311" i="1"/>
  <c r="AF451" i="1"/>
  <c r="AN460" i="1"/>
  <c r="AN458" i="1"/>
  <c r="AN452" i="1"/>
  <c r="AN447" i="1"/>
  <c r="AN444" i="1"/>
  <c r="AN443" i="1" s="1"/>
  <c r="AN440" i="1"/>
  <c r="AN436" i="1"/>
  <c r="AN432" i="1"/>
  <c r="AN431" i="1" s="1"/>
  <c r="AN429" i="1"/>
  <c r="AN426" i="1"/>
  <c r="AN422" i="1"/>
  <c r="AN418" i="1"/>
  <c r="AN414" i="1"/>
  <c r="AN411" i="1"/>
  <c r="AN406" i="1"/>
  <c r="AN402" i="1"/>
  <c r="AN399" i="1"/>
  <c r="AN396" i="1"/>
  <c r="AN393" i="1"/>
  <c r="AN390" i="1"/>
  <c r="AN387" i="1"/>
  <c r="AN385" i="1"/>
  <c r="AN380" i="1"/>
  <c r="AN376" i="1"/>
  <c r="AN372" i="1"/>
  <c r="AN368" i="1"/>
  <c r="AN365" i="1"/>
  <c r="AN359" i="1"/>
  <c r="AN356" i="1"/>
  <c r="AN352" i="1"/>
  <c r="AN351" i="1" s="1"/>
  <c r="AN349" i="1"/>
  <c r="AN344" i="1"/>
  <c r="AN341" i="1"/>
  <c r="AN338" i="1"/>
  <c r="AN334" i="1"/>
  <c r="AN331" i="1"/>
  <c r="AN328" i="1"/>
  <c r="AN325" i="1"/>
  <c r="AN320" i="1"/>
  <c r="AN318" i="1"/>
  <c r="AN315" i="1"/>
  <c r="AN312" i="1"/>
  <c r="AN309" i="1"/>
  <c r="AN307" i="1"/>
  <c r="AN305" i="1"/>
  <c r="AN301" i="1"/>
  <c r="AN298" i="1"/>
  <c r="AN289" i="1"/>
  <c r="AN281" i="1"/>
  <c r="AN280" i="1" s="1"/>
  <c r="AN278" i="1"/>
  <c r="AN277" i="1" s="1"/>
  <c r="AN274" i="1"/>
  <c r="AN272" i="1"/>
  <c r="AN267" i="1"/>
  <c r="AN264" i="1"/>
  <c r="AN262" i="1"/>
  <c r="AN260" i="1"/>
  <c r="AN258" i="1"/>
  <c r="AN255" i="1"/>
  <c r="AN253" i="1"/>
  <c r="AN249" i="1"/>
  <c r="AN245" i="1"/>
  <c r="AN243" i="1"/>
  <c r="AN240" i="1"/>
  <c r="AN238" i="1"/>
  <c r="AN235" i="1"/>
  <c r="AN233" i="1"/>
  <c r="AN229" i="1"/>
  <c r="AN227" i="1"/>
  <c r="AN224" i="1"/>
  <c r="AN218" i="1"/>
  <c r="AN215" i="1"/>
  <c r="AN211" i="1"/>
  <c r="AN209" i="1"/>
  <c r="AN204" i="1"/>
  <c r="AN199" i="1"/>
  <c r="AN196" i="1"/>
  <c r="AN194" i="1"/>
  <c r="AN192" i="1"/>
  <c r="AN190" i="1"/>
  <c r="AN187" i="1"/>
  <c r="AN181" i="1"/>
  <c r="AN177" i="1"/>
  <c r="AN173" i="1"/>
  <c r="AN172" i="1" s="1"/>
  <c r="AN169" i="1"/>
  <c r="AN165" i="1"/>
  <c r="AN162" i="1"/>
  <c r="AN159" i="1"/>
  <c r="AN158" i="1" s="1"/>
  <c r="AN156" i="1"/>
  <c r="AN155" i="1" s="1"/>
  <c r="AN153" i="1"/>
  <c r="AN149" i="1"/>
  <c r="AN146" i="1"/>
  <c r="AN142" i="1"/>
  <c r="AN140" i="1"/>
  <c r="AN133" i="1"/>
  <c r="AN118" i="1"/>
  <c r="AN117" i="1" s="1"/>
  <c r="AN111" i="1"/>
  <c r="AN108" i="1"/>
  <c r="AN106" i="1"/>
  <c r="AN101" i="1"/>
  <c r="AN96" i="1"/>
  <c r="AN92" i="1"/>
  <c r="AN87" i="1"/>
  <c r="AN85" i="1"/>
  <c r="AN82" i="1"/>
  <c r="AN80" i="1"/>
  <c r="AN78" i="1"/>
  <c r="AN76" i="1"/>
  <c r="AN74" i="1"/>
  <c r="AN71" i="1"/>
  <c r="AN68" i="1"/>
  <c r="AN66" i="1"/>
  <c r="AN61" i="1"/>
  <c r="AN57" i="1"/>
  <c r="AN53" i="1"/>
  <c r="AN50" i="1"/>
  <c r="AN47" i="1"/>
  <c r="AN45" i="1"/>
  <c r="AN42" i="1"/>
  <c r="AN38" i="1"/>
  <c r="AN36" i="1"/>
  <c r="AN32" i="1"/>
  <c r="AN29" i="1"/>
  <c r="AC453" i="1"/>
  <c r="AG453" i="1" s="1"/>
  <c r="AI453" i="1" s="1"/>
  <c r="AK453" i="1" s="1"/>
  <c r="AM453" i="1" s="1"/>
  <c r="AC454" i="1"/>
  <c r="AG454" i="1" s="1"/>
  <c r="AI454" i="1" s="1"/>
  <c r="AK454" i="1" s="1"/>
  <c r="AM454" i="1" s="1"/>
  <c r="AC455" i="1"/>
  <c r="AG455" i="1" s="1"/>
  <c r="AI455" i="1" s="1"/>
  <c r="AK455" i="1" s="1"/>
  <c r="AM455" i="1" s="1"/>
  <c r="AC456" i="1"/>
  <c r="AG456" i="1" s="1"/>
  <c r="AI456" i="1" s="1"/>
  <c r="AK456" i="1" s="1"/>
  <c r="AM456" i="1" s="1"/>
  <c r="AB460" i="1"/>
  <c r="AB458" i="1"/>
  <c r="AB452" i="1"/>
  <c r="AB447" i="1"/>
  <c r="AB446" i="1" s="1"/>
  <c r="AB444" i="1"/>
  <c r="AB443" i="1" s="1"/>
  <c r="AB440" i="1"/>
  <c r="AB439" i="1" s="1"/>
  <c r="AB436" i="1"/>
  <c r="AB435" i="1" s="1"/>
  <c r="AB434" i="1" s="1"/>
  <c r="AB432" i="1"/>
  <c r="AB431" i="1" s="1"/>
  <c r="AB429" i="1"/>
  <c r="AB428" i="1" s="1"/>
  <c r="AB426" i="1"/>
  <c r="AB422" i="1"/>
  <c r="AB418" i="1"/>
  <c r="AB414" i="1"/>
  <c r="AB411" i="1"/>
  <c r="AB410" i="1" s="1"/>
  <c r="AB406" i="1"/>
  <c r="AB405" i="1" s="1"/>
  <c r="AB402" i="1"/>
  <c r="AB399" i="1"/>
  <c r="AB396" i="1"/>
  <c r="AB393" i="1"/>
  <c r="AB390" i="1"/>
  <c r="AB387" i="1"/>
  <c r="AB385" i="1"/>
  <c r="AB380" i="1"/>
  <c r="AB379" i="1" s="1"/>
  <c r="AB376" i="1"/>
  <c r="AB372" i="1"/>
  <c r="AB371" i="1" s="1"/>
  <c r="AB370" i="1" s="1"/>
  <c r="AB368" i="1"/>
  <c r="AB367" i="1" s="1"/>
  <c r="AB365" i="1"/>
  <c r="AB364" i="1" s="1"/>
  <c r="AB359" i="1"/>
  <c r="AB358" i="1" s="1"/>
  <c r="AB356" i="1"/>
  <c r="AB355" i="1" s="1"/>
  <c r="AB352" i="1"/>
  <c r="AB351" i="1" s="1"/>
  <c r="AB349" i="1"/>
  <c r="AB348" i="1" s="1"/>
  <c r="AB344" i="1"/>
  <c r="AB343" i="1" s="1"/>
  <c r="AB341" i="1"/>
  <c r="AB340" i="1" s="1"/>
  <c r="AB338" i="1"/>
  <c r="AB337" i="1" s="1"/>
  <c r="AB334" i="1"/>
  <c r="AB331" i="1"/>
  <c r="AB328" i="1"/>
  <c r="AB327" i="1" s="1"/>
  <c r="AB325" i="1"/>
  <c r="AB320" i="1"/>
  <c r="AB318" i="1"/>
  <c r="AB315" i="1"/>
  <c r="AB312" i="1"/>
  <c r="AB309" i="1"/>
  <c r="AB307" i="1"/>
  <c r="AB305" i="1"/>
  <c r="AB301" i="1"/>
  <c r="AB300" i="1" s="1"/>
  <c r="AB298" i="1"/>
  <c r="AB297" i="1" s="1"/>
  <c r="AB289" i="1"/>
  <c r="AB288" i="1" s="1"/>
  <c r="AB286" i="1"/>
  <c r="AB284" i="1"/>
  <c r="AB281" i="1"/>
  <c r="AB280" i="1" s="1"/>
  <c r="AB278" i="1"/>
  <c r="AB277" i="1" s="1"/>
  <c r="AB274" i="1"/>
  <c r="AB272" i="1"/>
  <c r="AB267" i="1"/>
  <c r="AB266" i="1" s="1"/>
  <c r="AB264" i="1"/>
  <c r="AB262" i="1"/>
  <c r="AB260" i="1"/>
  <c r="AB258" i="1"/>
  <c r="AB255" i="1"/>
  <c r="AB253" i="1"/>
  <c r="AB249" i="1"/>
  <c r="AB248" i="1" s="1"/>
  <c r="AB245" i="1"/>
  <c r="AB243" i="1"/>
  <c r="AB240" i="1"/>
  <c r="AB238" i="1"/>
  <c r="AB235" i="1"/>
  <c r="AB233" i="1"/>
  <c r="AB229" i="1"/>
  <c r="AB227" i="1"/>
  <c r="AB224" i="1"/>
  <c r="AB223" i="1" s="1"/>
  <c r="AB218" i="1"/>
  <c r="AB217" i="1" s="1"/>
  <c r="AB215" i="1"/>
  <c r="AB211" i="1"/>
  <c r="AB209" i="1"/>
  <c r="AB204" i="1"/>
  <c r="AB203" i="1" s="1"/>
  <c r="AB199" i="1"/>
  <c r="AB198" i="1" s="1"/>
  <c r="AB196" i="1"/>
  <c r="AB194" i="1"/>
  <c r="AB192" i="1"/>
  <c r="AB190" i="1"/>
  <c r="AB187" i="1"/>
  <c r="AB181" i="1"/>
  <c r="AB177" i="1"/>
  <c r="AB173" i="1"/>
  <c r="AB172" i="1" s="1"/>
  <c r="AB169" i="1"/>
  <c r="AB168" i="1" s="1"/>
  <c r="AB165" i="1"/>
  <c r="AB164" i="1" s="1"/>
  <c r="AB162" i="1"/>
  <c r="AB161" i="1" s="1"/>
  <c r="AB159" i="1"/>
  <c r="AB158" i="1" s="1"/>
  <c r="AB156" i="1"/>
  <c r="AB155" i="1" s="1"/>
  <c r="AB153" i="1"/>
  <c r="AB152" i="1" s="1"/>
  <c r="AB149" i="1"/>
  <c r="AB148" i="1" s="1"/>
  <c r="AB146" i="1"/>
  <c r="AB145" i="1" s="1"/>
  <c r="AB142" i="1"/>
  <c r="AB140" i="1"/>
  <c r="AB133" i="1"/>
  <c r="AB132" i="1" s="1"/>
  <c r="AB122" i="1"/>
  <c r="AB120" i="1"/>
  <c r="AB118" i="1"/>
  <c r="AB111" i="1"/>
  <c r="AB108" i="1"/>
  <c r="AB106" i="1"/>
  <c r="AB101" i="1"/>
  <c r="AB100" i="1" s="1"/>
  <c r="AB99" i="1" s="1"/>
  <c r="AB96" i="1"/>
  <c r="AB95" i="1" s="1"/>
  <c r="AB94" i="1" s="1"/>
  <c r="AB92" i="1"/>
  <c r="AB91" i="1" s="1"/>
  <c r="AB87" i="1"/>
  <c r="AB85" i="1"/>
  <c r="AB82" i="1"/>
  <c r="AB80" i="1"/>
  <c r="AB78" i="1"/>
  <c r="AB76" i="1"/>
  <c r="AB74" i="1"/>
  <c r="AB71" i="1"/>
  <c r="AB68" i="1"/>
  <c r="AB66" i="1"/>
  <c r="AB61" i="1"/>
  <c r="AB57" i="1"/>
  <c r="AB53" i="1"/>
  <c r="AB50" i="1"/>
  <c r="AB49" i="1" s="1"/>
  <c r="AB47" i="1"/>
  <c r="AB45" i="1"/>
  <c r="AB42" i="1"/>
  <c r="AB38" i="1"/>
  <c r="AB36" i="1"/>
  <c r="AB32" i="1"/>
  <c r="AB29" i="1"/>
  <c r="AF27" i="1" l="1"/>
  <c r="AB176" i="1"/>
  <c r="AB167" i="1" s="1"/>
  <c r="AN237" i="1"/>
  <c r="AF167" i="1"/>
  <c r="AN232" i="1"/>
  <c r="AB252" i="1"/>
  <c r="AN28" i="1"/>
  <c r="AF347" i="1"/>
  <c r="AB84" i="1"/>
  <c r="AB105" i="1"/>
  <c r="AB208" i="1"/>
  <c r="AB413" i="1"/>
  <c r="AF231" i="1"/>
  <c r="AF207" i="1" s="1"/>
  <c r="AB151" i="1"/>
  <c r="AB242" i="1"/>
  <c r="AB283" i="1"/>
  <c r="AB276" i="1" s="1"/>
  <c r="AB304" i="1"/>
  <c r="AN257" i="1"/>
  <c r="AB28" i="1"/>
  <c r="AB139" i="1"/>
  <c r="AB138" i="1" s="1"/>
  <c r="AB226" i="1"/>
  <c r="AB237" i="1"/>
  <c r="AN208" i="1"/>
  <c r="AN337" i="1"/>
  <c r="AN364" i="1"/>
  <c r="AN49" i="1"/>
  <c r="AN100" i="1"/>
  <c r="AN99" i="1" s="1"/>
  <c r="AN203" i="1"/>
  <c r="AN271" i="1"/>
  <c r="AN327" i="1"/>
  <c r="AN446" i="1"/>
  <c r="AN442" i="1" s="1"/>
  <c r="AN139" i="1"/>
  <c r="AN138" i="1" s="1"/>
  <c r="AN451" i="1"/>
  <c r="AN168" i="1"/>
  <c r="AN252" i="1"/>
  <c r="AN311" i="1"/>
  <c r="AO440" i="1"/>
  <c r="AQ440" i="1" s="1"/>
  <c r="AN439" i="1"/>
  <c r="AO439" i="1" s="1"/>
  <c r="AQ439" i="1" s="1"/>
  <c r="AB232" i="1"/>
  <c r="AB296" i="1"/>
  <c r="AN148" i="1"/>
  <c r="AN242" i="1"/>
  <c r="AN297" i="1"/>
  <c r="AN375" i="1"/>
  <c r="AB117" i="1"/>
  <c r="AB113" i="1" s="1"/>
  <c r="AN105" i="1"/>
  <c r="AN217" i="1"/>
  <c r="AN379" i="1"/>
  <c r="AN405" i="1"/>
  <c r="AF370" i="1"/>
  <c r="AF336" i="1"/>
  <c r="AF138" i="1"/>
  <c r="AB52" i="1"/>
  <c r="AB271" i="1"/>
  <c r="AB336" i="1"/>
  <c r="AB384" i="1"/>
  <c r="AB186" i="1"/>
  <c r="AB185" i="1" s="1"/>
  <c r="AB257" i="1"/>
  <c r="AB451" i="1"/>
  <c r="AN132" i="1"/>
  <c r="AN161" i="1"/>
  <c r="AN198" i="1"/>
  <c r="AN223" i="1"/>
  <c r="AN324" i="1"/>
  <c r="AN343" i="1"/>
  <c r="AN371" i="1"/>
  <c r="AN435" i="1"/>
  <c r="AF247" i="1"/>
  <c r="AB144" i="1"/>
  <c r="AB311" i="1"/>
  <c r="AB347" i="1"/>
  <c r="AB442" i="1"/>
  <c r="AN95" i="1"/>
  <c r="AN94" i="1" s="1"/>
  <c r="AN110" i="1"/>
  <c r="AN176" i="1"/>
  <c r="AN304" i="1"/>
  <c r="AN348" i="1"/>
  <c r="AN358" i="1"/>
  <c r="AN413" i="1"/>
  <c r="AN428" i="1"/>
  <c r="AF113" i="1"/>
  <c r="AF99" i="1"/>
  <c r="AF323" i="1"/>
  <c r="AF104" i="1"/>
  <c r="AF185" i="1"/>
  <c r="AF151" i="1"/>
  <c r="AF442" i="1"/>
  <c r="AF144" i="1"/>
  <c r="AF94" i="1"/>
  <c r="AF303" i="1"/>
  <c r="AF378" i="1"/>
  <c r="AF276" i="1"/>
  <c r="AF374" i="1"/>
  <c r="AN330" i="1"/>
  <c r="AB330" i="1"/>
  <c r="AB324" i="1"/>
  <c r="AB333" i="1"/>
  <c r="AB363" i="1"/>
  <c r="AB90" i="1"/>
  <c r="AB110" i="1"/>
  <c r="AB375" i="1"/>
  <c r="AN370" i="1"/>
  <c r="AN434" i="1"/>
  <c r="AN52" i="1"/>
  <c r="AN84" i="1"/>
  <c r="AN91" i="1"/>
  <c r="AN145" i="1"/>
  <c r="AN152" i="1"/>
  <c r="AN164" i="1"/>
  <c r="AN226" i="1"/>
  <c r="AN248" i="1"/>
  <c r="AN266" i="1"/>
  <c r="AN288" i="1"/>
  <c r="AN300" i="1"/>
  <c r="AN333" i="1"/>
  <c r="AN340" i="1"/>
  <c r="AN355" i="1"/>
  <c r="AN367" i="1"/>
  <c r="AN384" i="1"/>
  <c r="AN410" i="1"/>
  <c r="AN186" i="1"/>
  <c r="AE123" i="1"/>
  <c r="AO123" i="1" s="1"/>
  <c r="AQ123" i="1" s="1"/>
  <c r="AE122" i="1"/>
  <c r="AO122" i="1" s="1"/>
  <c r="AQ122" i="1" s="1"/>
  <c r="AE121" i="1"/>
  <c r="AO121" i="1" s="1"/>
  <c r="AQ121" i="1" s="1"/>
  <c r="AE120" i="1"/>
  <c r="AO120" i="1" s="1"/>
  <c r="AQ120" i="1" s="1"/>
  <c r="AB247" i="1" l="1"/>
  <c r="AN231" i="1"/>
  <c r="AN207" i="1" s="1"/>
  <c r="AB378" i="1"/>
  <c r="AN104" i="1"/>
  <c r="AN167" i="1"/>
  <c r="AB231" i="1"/>
  <c r="AB207" i="1" s="1"/>
  <c r="AN347" i="1"/>
  <c r="AB303" i="1"/>
  <c r="AN113" i="1"/>
  <c r="AN303" i="1"/>
  <c r="AN374" i="1"/>
  <c r="AB27" i="1"/>
  <c r="AF89" i="1"/>
  <c r="AB323" i="1"/>
  <c r="AB374" i="1"/>
  <c r="AB362" i="1"/>
  <c r="AB104" i="1"/>
  <c r="AB89" i="1"/>
  <c r="AN185" i="1"/>
  <c r="AN247" i="1"/>
  <c r="AN27" i="1"/>
  <c r="AN296" i="1"/>
  <c r="AN151" i="1"/>
  <c r="AN90" i="1"/>
  <c r="AN363" i="1"/>
  <c r="AN276" i="1"/>
  <c r="AN144" i="1"/>
  <c r="AN336" i="1"/>
  <c r="AN378" i="1"/>
  <c r="AN323" i="1"/>
  <c r="AD460" i="1"/>
  <c r="AD458" i="1"/>
  <c r="AD452" i="1"/>
  <c r="AD447" i="1"/>
  <c r="AD446" i="1" s="1"/>
  <c r="AD444" i="1"/>
  <c r="AD443" i="1" s="1"/>
  <c r="AD440" i="1"/>
  <c r="AD439" i="1" s="1"/>
  <c r="AD436" i="1"/>
  <c r="AD435" i="1" s="1"/>
  <c r="AD434" i="1" s="1"/>
  <c r="AD432" i="1"/>
  <c r="AD431" i="1" s="1"/>
  <c r="AD429" i="1"/>
  <c r="AD428" i="1" s="1"/>
  <c r="AD426" i="1"/>
  <c r="AD422" i="1"/>
  <c r="AD418" i="1"/>
  <c r="AD414" i="1"/>
  <c r="AD411" i="1"/>
  <c r="AD410" i="1" s="1"/>
  <c r="AD406" i="1"/>
  <c r="AD405" i="1" s="1"/>
  <c r="AD402" i="1"/>
  <c r="AD399" i="1"/>
  <c r="AD396" i="1"/>
  <c r="AD393" i="1"/>
  <c r="AD390" i="1"/>
  <c r="AD387" i="1"/>
  <c r="AD385" i="1"/>
  <c r="AD380" i="1"/>
  <c r="AD379" i="1" s="1"/>
  <c r="AD376" i="1"/>
  <c r="AD375" i="1" s="1"/>
  <c r="AD374" i="1" s="1"/>
  <c r="AD372" i="1"/>
  <c r="AD371" i="1" s="1"/>
  <c r="AD370" i="1" s="1"/>
  <c r="AD368" i="1"/>
  <c r="AD367" i="1" s="1"/>
  <c r="AD365" i="1"/>
  <c r="AD364" i="1" s="1"/>
  <c r="AD359" i="1"/>
  <c r="AD358" i="1" s="1"/>
  <c r="AD356" i="1"/>
  <c r="AD355" i="1" s="1"/>
  <c r="AD352" i="1"/>
  <c r="AD351" i="1" s="1"/>
  <c r="AD349" i="1"/>
  <c r="AD348" i="1" s="1"/>
  <c r="AD344" i="1"/>
  <c r="AD343" i="1" s="1"/>
  <c r="AD341" i="1"/>
  <c r="AD340" i="1" s="1"/>
  <c r="AD338" i="1"/>
  <c r="AD337" i="1" s="1"/>
  <c r="AD334" i="1"/>
  <c r="AD333" i="1" s="1"/>
  <c r="AD331" i="1"/>
  <c r="AD330" i="1" s="1"/>
  <c r="AD328" i="1"/>
  <c r="AD327" i="1" s="1"/>
  <c r="AD325" i="1"/>
  <c r="AD324" i="1" s="1"/>
  <c r="AD320" i="1"/>
  <c r="AD318" i="1"/>
  <c r="AD315" i="1"/>
  <c r="AD312" i="1"/>
  <c r="AD309" i="1"/>
  <c r="AD307" i="1"/>
  <c r="AD305" i="1"/>
  <c r="AD301" i="1"/>
  <c r="AD300" i="1" s="1"/>
  <c r="AD298" i="1"/>
  <c r="AD297" i="1" s="1"/>
  <c r="AD289" i="1"/>
  <c r="AD288" i="1" s="1"/>
  <c r="AD281" i="1"/>
  <c r="AD280" i="1" s="1"/>
  <c r="AD278" i="1"/>
  <c r="AD277" i="1" s="1"/>
  <c r="AD274" i="1"/>
  <c r="AD272" i="1"/>
  <c r="AD267" i="1"/>
  <c r="AD266" i="1" s="1"/>
  <c r="AD264" i="1"/>
  <c r="AD262" i="1"/>
  <c r="AD260" i="1"/>
  <c r="AD258" i="1"/>
  <c r="AD255" i="1"/>
  <c r="AD253" i="1"/>
  <c r="AD249" i="1"/>
  <c r="AD248" i="1" s="1"/>
  <c r="AD245" i="1"/>
  <c r="AD243" i="1"/>
  <c r="AD240" i="1"/>
  <c r="AD238" i="1"/>
  <c r="AD235" i="1"/>
  <c r="AD233" i="1"/>
  <c r="AD229" i="1"/>
  <c r="AD227" i="1"/>
  <c r="AD224" i="1"/>
  <c r="AD223" i="1" s="1"/>
  <c r="AD218" i="1"/>
  <c r="AD217" i="1" s="1"/>
  <c r="AD215" i="1"/>
  <c r="AD211" i="1"/>
  <c r="AD209" i="1"/>
  <c r="AD204" i="1"/>
  <c r="AD203" i="1" s="1"/>
  <c r="AD199" i="1"/>
  <c r="AD198" i="1" s="1"/>
  <c r="AD196" i="1"/>
  <c r="AD194" i="1"/>
  <c r="AD192" i="1"/>
  <c r="AD190" i="1"/>
  <c r="AD187" i="1"/>
  <c r="AD181" i="1"/>
  <c r="AD177" i="1"/>
  <c r="AD173" i="1"/>
  <c r="AD172" i="1" s="1"/>
  <c r="AD169" i="1"/>
  <c r="AD168" i="1" s="1"/>
  <c r="AD165" i="1"/>
  <c r="AD164" i="1" s="1"/>
  <c r="AD162" i="1"/>
  <c r="AD161" i="1" s="1"/>
  <c r="AD159" i="1"/>
  <c r="AD158" i="1" s="1"/>
  <c r="AD156" i="1"/>
  <c r="AD155" i="1" s="1"/>
  <c r="AD153" i="1"/>
  <c r="AD152" i="1" s="1"/>
  <c r="AD149" i="1"/>
  <c r="AD148" i="1" s="1"/>
  <c r="AD146" i="1"/>
  <c r="AD145" i="1" s="1"/>
  <c r="AD142" i="1"/>
  <c r="AD140" i="1"/>
  <c r="AD133" i="1"/>
  <c r="AD132" i="1" s="1"/>
  <c r="AD118" i="1"/>
  <c r="AD117" i="1" s="1"/>
  <c r="AD111" i="1"/>
  <c r="AD110" i="1" s="1"/>
  <c r="AD108" i="1"/>
  <c r="AD106" i="1"/>
  <c r="AD101" i="1"/>
  <c r="AD100" i="1" s="1"/>
  <c r="AD99" i="1" s="1"/>
  <c r="AD96" i="1"/>
  <c r="AD95" i="1" s="1"/>
  <c r="AD94" i="1" s="1"/>
  <c r="AD92" i="1"/>
  <c r="AD91" i="1" s="1"/>
  <c r="AD90" i="1" s="1"/>
  <c r="AD87" i="1"/>
  <c r="AD85" i="1"/>
  <c r="AD82" i="1"/>
  <c r="AD80" i="1"/>
  <c r="AD78" i="1"/>
  <c r="AD76" i="1"/>
  <c r="AD74" i="1"/>
  <c r="AD71" i="1"/>
  <c r="AD68" i="1"/>
  <c r="AD66" i="1"/>
  <c r="AD61" i="1"/>
  <c r="AD57" i="1"/>
  <c r="AD53" i="1"/>
  <c r="AD50" i="1"/>
  <c r="AD49" i="1" s="1"/>
  <c r="AD47" i="1"/>
  <c r="AD45" i="1"/>
  <c r="AD42" i="1"/>
  <c r="AD38" i="1"/>
  <c r="AD36" i="1"/>
  <c r="AD32" i="1"/>
  <c r="AD29" i="1"/>
  <c r="S460" i="1"/>
  <c r="S458" i="1"/>
  <c r="S452" i="1"/>
  <c r="S447" i="1"/>
  <c r="S446" i="1" s="1"/>
  <c r="S444" i="1"/>
  <c r="S443" i="1" s="1"/>
  <c r="S440" i="1"/>
  <c r="S439" i="1" s="1"/>
  <c r="S436" i="1"/>
  <c r="S435" i="1" s="1"/>
  <c r="S434" i="1" s="1"/>
  <c r="S432" i="1"/>
  <c r="S431" i="1" s="1"/>
  <c r="S429" i="1"/>
  <c r="S428" i="1" s="1"/>
  <c r="S426" i="1"/>
  <c r="S422" i="1"/>
  <c r="S418" i="1"/>
  <c r="S414" i="1"/>
  <c r="S411" i="1"/>
  <c r="S410" i="1" s="1"/>
  <c r="S406" i="1"/>
  <c r="S405" i="1" s="1"/>
  <c r="S402" i="1"/>
  <c r="S399" i="1"/>
  <c r="S396" i="1"/>
  <c r="S393" i="1"/>
  <c r="S390" i="1"/>
  <c r="S387" i="1"/>
  <c r="S385" i="1"/>
  <c r="S380" i="1"/>
  <c r="S379" i="1" s="1"/>
  <c r="S376" i="1"/>
  <c r="S375" i="1" s="1"/>
  <c r="S374" i="1" s="1"/>
  <c r="S372" i="1"/>
  <c r="S371" i="1" s="1"/>
  <c r="S370" i="1" s="1"/>
  <c r="S368" i="1"/>
  <c r="S367" i="1" s="1"/>
  <c r="S365" i="1"/>
  <c r="S364" i="1" s="1"/>
  <c r="S359" i="1"/>
  <c r="S358" i="1" s="1"/>
  <c r="S356" i="1"/>
  <c r="S355" i="1" s="1"/>
  <c r="S352" i="1"/>
  <c r="S351" i="1" s="1"/>
  <c r="S349" i="1"/>
  <c r="S348" i="1" s="1"/>
  <c r="S344" i="1"/>
  <c r="S343" i="1" s="1"/>
  <c r="S341" i="1"/>
  <c r="S340" i="1" s="1"/>
  <c r="S338" i="1"/>
  <c r="S337" i="1" s="1"/>
  <c r="S334" i="1"/>
  <c r="S333" i="1" s="1"/>
  <c r="S331" i="1"/>
  <c r="S330" i="1" s="1"/>
  <c r="S328" i="1"/>
  <c r="S327" i="1" s="1"/>
  <c r="S325" i="1"/>
  <c r="S324" i="1" s="1"/>
  <c r="S320" i="1"/>
  <c r="S318" i="1"/>
  <c r="S315" i="1"/>
  <c r="S312" i="1"/>
  <c r="S309" i="1"/>
  <c r="S307" i="1"/>
  <c r="S305" i="1"/>
  <c r="S301" i="1"/>
  <c r="S300" i="1" s="1"/>
  <c r="S298" i="1"/>
  <c r="S297" i="1" s="1"/>
  <c r="S289" i="1"/>
  <c r="S288" i="1" s="1"/>
  <c r="S286" i="1"/>
  <c r="S284" i="1"/>
  <c r="S281" i="1"/>
  <c r="S280" i="1" s="1"/>
  <c r="S278" i="1"/>
  <c r="S277" i="1" s="1"/>
  <c r="S274" i="1"/>
  <c r="S272" i="1"/>
  <c r="S267" i="1"/>
  <c r="S266" i="1" s="1"/>
  <c r="S264" i="1"/>
  <c r="S262" i="1"/>
  <c r="S260" i="1"/>
  <c r="S258" i="1"/>
  <c r="S255" i="1"/>
  <c r="S253" i="1"/>
  <c r="S249" i="1"/>
  <c r="S248" i="1" s="1"/>
  <c r="S245" i="1"/>
  <c r="S243" i="1"/>
  <c r="S240" i="1"/>
  <c r="S238" i="1"/>
  <c r="S235" i="1"/>
  <c r="S233" i="1"/>
  <c r="S229" i="1"/>
  <c r="S227" i="1"/>
  <c r="S224" i="1"/>
  <c r="S223" i="1" s="1"/>
  <c r="S218" i="1"/>
  <c r="S217" i="1" s="1"/>
  <c r="S215" i="1"/>
  <c r="S211" i="1"/>
  <c r="S209" i="1"/>
  <c r="S204" i="1"/>
  <c r="S203" i="1" s="1"/>
  <c r="S199" i="1"/>
  <c r="S198" i="1" s="1"/>
  <c r="S196" i="1"/>
  <c r="S194" i="1"/>
  <c r="S192" i="1"/>
  <c r="S190" i="1"/>
  <c r="S187" i="1"/>
  <c r="S181" i="1"/>
  <c r="S177" i="1"/>
  <c r="S173" i="1"/>
  <c r="S172" i="1" s="1"/>
  <c r="S169" i="1"/>
  <c r="S168" i="1" s="1"/>
  <c r="S165" i="1"/>
  <c r="S164" i="1" s="1"/>
  <c r="S162" i="1"/>
  <c r="S161" i="1" s="1"/>
  <c r="S159" i="1"/>
  <c r="S158" i="1" s="1"/>
  <c r="S156" i="1"/>
  <c r="S155" i="1" s="1"/>
  <c r="S153" i="1"/>
  <c r="S152" i="1" s="1"/>
  <c r="S149" i="1"/>
  <c r="S148" i="1" s="1"/>
  <c r="S146" i="1"/>
  <c r="S145" i="1" s="1"/>
  <c r="S142" i="1"/>
  <c r="S140" i="1"/>
  <c r="S133" i="1"/>
  <c r="S132" i="1" s="1"/>
  <c r="S122" i="1"/>
  <c r="S120" i="1"/>
  <c r="S118" i="1"/>
  <c r="S111" i="1"/>
  <c r="S110" i="1" s="1"/>
  <c r="S108" i="1"/>
  <c r="S106" i="1"/>
  <c r="S101" i="1"/>
  <c r="S100" i="1" s="1"/>
  <c r="S99" i="1" s="1"/>
  <c r="S96" i="1"/>
  <c r="S95" i="1" s="1"/>
  <c r="S94" i="1" s="1"/>
  <c r="S92" i="1"/>
  <c r="S91" i="1" s="1"/>
  <c r="S90" i="1" s="1"/>
  <c r="S87" i="1"/>
  <c r="S85" i="1"/>
  <c r="S82" i="1"/>
  <c r="S80" i="1"/>
  <c r="S78" i="1"/>
  <c r="S76" i="1"/>
  <c r="S74" i="1"/>
  <c r="S71" i="1"/>
  <c r="S68" i="1"/>
  <c r="S66" i="1"/>
  <c r="S61" i="1"/>
  <c r="S57" i="1"/>
  <c r="S53" i="1"/>
  <c r="S50" i="1"/>
  <c r="S49" i="1" s="1"/>
  <c r="S47" i="1"/>
  <c r="S45" i="1"/>
  <c r="S42" i="1"/>
  <c r="S38" i="1"/>
  <c r="S36" i="1"/>
  <c r="S32" i="1"/>
  <c r="S29" i="1"/>
  <c r="AD139" i="1" l="1"/>
  <c r="AD138" i="1" s="1"/>
  <c r="AD186" i="1"/>
  <c r="S176" i="1"/>
  <c r="S167" i="1" s="1"/>
  <c r="S232" i="1"/>
  <c r="AD105" i="1"/>
  <c r="AD104" i="1" s="1"/>
  <c r="AD208" i="1"/>
  <c r="S144" i="1"/>
  <c r="S208" i="1"/>
  <c r="S252" i="1"/>
  <c r="AD226" i="1"/>
  <c r="AD237" i="1"/>
  <c r="AD413" i="1"/>
  <c r="S304" i="1"/>
  <c r="AD28" i="1"/>
  <c r="AD52" i="1"/>
  <c r="AD144" i="1"/>
  <c r="S105" i="1"/>
  <c r="S104" i="1" s="1"/>
  <c r="S139" i="1"/>
  <c r="S138" i="1" s="1"/>
  <c r="S257" i="1"/>
  <c r="AD176" i="1"/>
  <c r="AD167" i="1" s="1"/>
  <c r="S237" i="1"/>
  <c r="S271" i="1"/>
  <c r="S283" i="1"/>
  <c r="S276" i="1" s="1"/>
  <c r="S384" i="1"/>
  <c r="AD242" i="1"/>
  <c r="AD384" i="1"/>
  <c r="AD451" i="1"/>
  <c r="AD296" i="1"/>
  <c r="S52" i="1"/>
  <c r="S451" i="1"/>
  <c r="S28" i="1"/>
  <c r="AD257" i="1"/>
  <c r="AB465" i="1"/>
  <c r="AF465" i="1"/>
  <c r="S363" i="1"/>
  <c r="S362" i="1" s="1"/>
  <c r="AN362" i="1"/>
  <c r="AN89" i="1"/>
  <c r="S151" i="1"/>
  <c r="S226" i="1"/>
  <c r="S323" i="1"/>
  <c r="S296" i="1"/>
  <c r="S413" i="1"/>
  <c r="S336" i="1"/>
  <c r="AD336" i="1"/>
  <c r="S347" i="1"/>
  <c r="AD89" i="1"/>
  <c r="S84" i="1"/>
  <c r="S242" i="1"/>
  <c r="S442" i="1"/>
  <c r="AD84" i="1"/>
  <c r="AD151" i="1"/>
  <c r="AD232" i="1"/>
  <c r="AD252" i="1"/>
  <c r="AD271" i="1"/>
  <c r="AD311" i="1"/>
  <c r="S311" i="1"/>
  <c r="AD304" i="1"/>
  <c r="AD185" i="1"/>
  <c r="AD113" i="1"/>
  <c r="AD276" i="1"/>
  <c r="AD323" i="1"/>
  <c r="AD347" i="1"/>
  <c r="AD363" i="1"/>
  <c r="AD362" i="1" s="1"/>
  <c r="AD442" i="1"/>
  <c r="S117" i="1"/>
  <c r="S113" i="1" s="1"/>
  <c r="S186" i="1"/>
  <c r="S185" i="1" s="1"/>
  <c r="S89" i="1"/>
  <c r="Q120" i="1"/>
  <c r="R120" i="1" s="1"/>
  <c r="T120" i="1" s="1"/>
  <c r="AC120" i="1" s="1"/>
  <c r="AG120" i="1" s="1"/>
  <c r="AI120" i="1" s="1"/>
  <c r="AK120" i="1" s="1"/>
  <c r="AM120" i="1" s="1"/>
  <c r="Q122" i="1"/>
  <c r="R122" i="1" s="1"/>
  <c r="T122" i="1" s="1"/>
  <c r="AC122" i="1" s="1"/>
  <c r="AG122" i="1" s="1"/>
  <c r="AI122" i="1" s="1"/>
  <c r="AK122" i="1" s="1"/>
  <c r="AM122" i="1" s="1"/>
  <c r="R121" i="1"/>
  <c r="T121" i="1" s="1"/>
  <c r="AC121" i="1" s="1"/>
  <c r="AG121" i="1" s="1"/>
  <c r="AI121" i="1" s="1"/>
  <c r="AK121" i="1" s="1"/>
  <c r="AM121" i="1" s="1"/>
  <c r="R123" i="1"/>
  <c r="T123" i="1" s="1"/>
  <c r="AC123" i="1" s="1"/>
  <c r="AG123" i="1" s="1"/>
  <c r="AI123" i="1" s="1"/>
  <c r="AK123" i="1" s="1"/>
  <c r="AM123" i="1" s="1"/>
  <c r="AD231" i="1" l="1"/>
  <c r="AD207" i="1" s="1"/>
  <c r="S231" i="1"/>
  <c r="S247" i="1"/>
  <c r="AD378" i="1"/>
  <c r="S378" i="1"/>
  <c r="S27" i="1"/>
  <c r="AD27" i="1"/>
  <c r="AD247" i="1"/>
  <c r="S207" i="1"/>
  <c r="AN465" i="1"/>
  <c r="AO465" i="1" s="1"/>
  <c r="AQ465" i="1" s="1"/>
  <c r="S303" i="1"/>
  <c r="AD303" i="1"/>
  <c r="AA283" i="1"/>
  <c r="AE283" i="1" s="1"/>
  <c r="AO283" i="1" s="1"/>
  <c r="AQ283" i="1" s="1"/>
  <c r="AA284" i="1"/>
  <c r="AE284" i="1" s="1"/>
  <c r="AO284" i="1" s="1"/>
  <c r="AQ284" i="1" s="1"/>
  <c r="AA285" i="1"/>
  <c r="AE285" i="1" s="1"/>
  <c r="AO285" i="1" s="1"/>
  <c r="AQ285" i="1" s="1"/>
  <c r="AA286" i="1"/>
  <c r="AE286" i="1" s="1"/>
  <c r="AO286" i="1" s="1"/>
  <c r="AQ286" i="1" s="1"/>
  <c r="AA287" i="1"/>
  <c r="AE287" i="1" s="1"/>
  <c r="AO287" i="1" s="1"/>
  <c r="AQ287" i="1" s="1"/>
  <c r="Z460" i="1"/>
  <c r="Z458" i="1"/>
  <c r="Z452" i="1"/>
  <c r="Z447" i="1"/>
  <c r="Z446" i="1" s="1"/>
  <c r="Z444" i="1"/>
  <c r="Z440" i="1"/>
  <c r="Z439" i="1" s="1"/>
  <c r="Z436" i="1"/>
  <c r="Z435" i="1" s="1"/>
  <c r="Z434" i="1" s="1"/>
  <c r="Z432" i="1"/>
  <c r="Z429" i="1"/>
  <c r="Z426" i="1"/>
  <c r="Z422" i="1"/>
  <c r="Z418" i="1"/>
  <c r="Z414" i="1"/>
  <c r="Z411" i="1"/>
  <c r="Z406" i="1"/>
  <c r="Z402" i="1"/>
  <c r="Z399" i="1"/>
  <c r="Z396" i="1"/>
  <c r="Z393" i="1"/>
  <c r="Z390" i="1"/>
  <c r="Z387" i="1"/>
  <c r="Z385" i="1"/>
  <c r="Z380" i="1"/>
  <c r="Z379" i="1" s="1"/>
  <c r="Z376" i="1"/>
  <c r="Z375" i="1" s="1"/>
  <c r="Z374" i="1" s="1"/>
  <c r="Z372" i="1"/>
  <c r="Z368" i="1"/>
  <c r="Z367" i="1" s="1"/>
  <c r="Z365" i="1"/>
  <c r="Z359" i="1"/>
  <c r="Z356" i="1"/>
  <c r="Z352" i="1"/>
  <c r="Z349" i="1"/>
  <c r="Z348" i="1" s="1"/>
  <c r="Z344" i="1"/>
  <c r="Z343" i="1" s="1"/>
  <c r="Z341" i="1"/>
  <c r="Z340" i="1" s="1"/>
  <c r="Z338" i="1"/>
  <c r="Z334" i="1"/>
  <c r="Z331" i="1"/>
  <c r="Z328" i="1"/>
  <c r="Z325" i="1"/>
  <c r="Z320" i="1"/>
  <c r="Z318" i="1"/>
  <c r="Z315" i="1"/>
  <c r="Z312" i="1"/>
  <c r="Z309" i="1"/>
  <c r="Z307" i="1"/>
  <c r="Z305" i="1"/>
  <c r="Z301" i="1"/>
  <c r="Z300" i="1" s="1"/>
  <c r="Z298" i="1"/>
  <c r="Z289" i="1"/>
  <c r="Z281" i="1"/>
  <c r="Z278" i="1"/>
  <c r="Z274" i="1"/>
  <c r="Z272" i="1"/>
  <c r="Z267" i="1"/>
  <c r="Z266" i="1" s="1"/>
  <c r="Z264" i="1"/>
  <c r="Z262" i="1"/>
  <c r="Z260" i="1"/>
  <c r="Z258" i="1"/>
  <c r="Z255" i="1"/>
  <c r="Z253" i="1"/>
  <c r="Z249" i="1"/>
  <c r="Z248" i="1" s="1"/>
  <c r="Z245" i="1"/>
  <c r="Z243" i="1"/>
  <c r="Z240" i="1"/>
  <c r="Z238" i="1"/>
  <c r="Z235" i="1"/>
  <c r="Z233" i="1"/>
  <c r="Z229" i="1"/>
  <c r="Z227" i="1"/>
  <c r="Z224" i="1"/>
  <c r="Z223" i="1" s="1"/>
  <c r="Z218" i="1"/>
  <c r="Z217" i="1" s="1"/>
  <c r="Z215" i="1"/>
  <c r="Z211" i="1"/>
  <c r="Z209" i="1"/>
  <c r="Z204" i="1"/>
  <c r="Z199" i="1"/>
  <c r="Z196" i="1"/>
  <c r="Z194" i="1"/>
  <c r="Z192" i="1"/>
  <c r="Z190" i="1"/>
  <c r="Z187" i="1"/>
  <c r="Z181" i="1"/>
  <c r="Z177" i="1"/>
  <c r="Z173" i="1"/>
  <c r="Z172" i="1" s="1"/>
  <c r="Z169" i="1"/>
  <c r="Z168" i="1" s="1"/>
  <c r="Z165" i="1"/>
  <c r="Z164" i="1" s="1"/>
  <c r="Z162" i="1"/>
  <c r="Z161" i="1" s="1"/>
  <c r="Z159" i="1"/>
  <c r="Z156" i="1"/>
  <c r="Z155" i="1" s="1"/>
  <c r="Z153" i="1"/>
  <c r="Z152" i="1" s="1"/>
  <c r="Z149" i="1"/>
  <c r="Z148" i="1" s="1"/>
  <c r="Z146" i="1"/>
  <c r="Z145" i="1" s="1"/>
  <c r="Z142" i="1"/>
  <c r="Z140" i="1"/>
  <c r="Z133" i="1"/>
  <c r="Z132" i="1" s="1"/>
  <c r="Z118" i="1"/>
  <c r="Z117" i="1" s="1"/>
  <c r="Z111" i="1"/>
  <c r="Z110" i="1" s="1"/>
  <c r="Z108" i="1"/>
  <c r="Z106" i="1"/>
  <c r="Z101" i="1"/>
  <c r="Z100" i="1" s="1"/>
  <c r="Z99" i="1" s="1"/>
  <c r="Z96" i="1"/>
  <c r="Z95" i="1" s="1"/>
  <c r="Z94" i="1" s="1"/>
  <c r="Z92" i="1"/>
  <c r="Z91" i="1" s="1"/>
  <c r="Z87" i="1"/>
  <c r="Z85" i="1"/>
  <c r="Z82" i="1"/>
  <c r="Z80" i="1"/>
  <c r="Z78" i="1"/>
  <c r="Z76" i="1"/>
  <c r="Z74" i="1"/>
  <c r="Z71" i="1"/>
  <c r="Z68" i="1"/>
  <c r="Z66" i="1"/>
  <c r="Z61" i="1"/>
  <c r="Z57" i="1"/>
  <c r="Z53" i="1"/>
  <c r="Z50" i="1"/>
  <c r="Z49" i="1" s="1"/>
  <c r="Z47" i="1"/>
  <c r="Z45" i="1"/>
  <c r="Z42" i="1"/>
  <c r="Z38" i="1"/>
  <c r="Z36" i="1"/>
  <c r="Z32" i="1"/>
  <c r="Z29" i="1"/>
  <c r="Q460" i="1"/>
  <c r="Q458" i="1"/>
  <c r="Q452" i="1"/>
  <c r="Q447" i="1"/>
  <c r="Q446" i="1" s="1"/>
  <c r="Q444" i="1"/>
  <c r="Q440" i="1"/>
  <c r="Q439" i="1" s="1"/>
  <c r="Q436" i="1"/>
  <c r="Q435" i="1" s="1"/>
  <c r="Q434" i="1" s="1"/>
  <c r="Q432" i="1"/>
  <c r="Q429" i="1"/>
  <c r="Q428" i="1" s="1"/>
  <c r="Q426" i="1"/>
  <c r="Q422" i="1"/>
  <c r="Q418" i="1"/>
  <c r="Q414" i="1"/>
  <c r="Q411" i="1"/>
  <c r="Q410" i="1" s="1"/>
  <c r="Q406" i="1"/>
  <c r="Q405" i="1" s="1"/>
  <c r="Q402" i="1"/>
  <c r="Q399" i="1"/>
  <c r="Q396" i="1"/>
  <c r="Q393" i="1"/>
  <c r="Q390" i="1"/>
  <c r="Q387" i="1"/>
  <c r="Q385" i="1"/>
  <c r="Q380" i="1"/>
  <c r="Q379" i="1" s="1"/>
  <c r="Q376" i="1"/>
  <c r="Q375" i="1" s="1"/>
  <c r="Q372" i="1"/>
  <c r="Q368" i="1"/>
  <c r="Q365" i="1"/>
  <c r="Q359" i="1"/>
  <c r="Q358" i="1" s="1"/>
  <c r="Q356" i="1"/>
  <c r="Q355" i="1" s="1"/>
  <c r="Q352" i="1"/>
  <c r="Q351" i="1" s="1"/>
  <c r="Q349" i="1"/>
  <c r="Q348" i="1" s="1"/>
  <c r="Q344" i="1"/>
  <c r="Q341" i="1"/>
  <c r="Q340" i="1" s="1"/>
  <c r="Q338" i="1"/>
  <c r="Q334" i="1"/>
  <c r="Q333" i="1" s="1"/>
  <c r="Q331" i="1"/>
  <c r="Q328" i="1"/>
  <c r="Q327" i="1" s="1"/>
  <c r="Q325" i="1"/>
  <c r="Q324" i="1" s="1"/>
  <c r="Q320" i="1"/>
  <c r="Q318" i="1"/>
  <c r="Q315" i="1"/>
  <c r="Q312" i="1"/>
  <c r="Q309" i="1"/>
  <c r="Q307" i="1"/>
  <c r="Q305" i="1"/>
  <c r="Q301" i="1"/>
  <c r="Q300" i="1" s="1"/>
  <c r="Q298" i="1"/>
  <c r="Q289" i="1"/>
  <c r="Q288" i="1" s="1"/>
  <c r="Q286" i="1"/>
  <c r="Q284" i="1"/>
  <c r="Q281" i="1"/>
  <c r="Q278" i="1"/>
  <c r="Q277" i="1" s="1"/>
  <c r="Q274" i="1"/>
  <c r="Q272" i="1"/>
  <c r="Q267" i="1"/>
  <c r="Q266" i="1" s="1"/>
  <c r="Q264" i="1"/>
  <c r="Q262" i="1"/>
  <c r="Q260" i="1"/>
  <c r="Q258" i="1"/>
  <c r="Q255" i="1"/>
  <c r="Q253" i="1"/>
  <c r="Q249" i="1"/>
  <c r="Q248" i="1" s="1"/>
  <c r="Q245" i="1"/>
  <c r="Q243" i="1"/>
  <c r="Q240" i="1"/>
  <c r="Q238" i="1"/>
  <c r="Q235" i="1"/>
  <c r="Q233" i="1"/>
  <c r="Q229" i="1"/>
  <c r="Q227" i="1"/>
  <c r="Q224" i="1"/>
  <c r="Q223" i="1" s="1"/>
  <c r="Q218" i="1"/>
  <c r="Q217" i="1" s="1"/>
  <c r="Q215" i="1"/>
  <c r="Q211" i="1"/>
  <c r="Q209" i="1"/>
  <c r="Q204" i="1"/>
  <c r="Q199" i="1"/>
  <c r="Q198" i="1" s="1"/>
  <c r="Q196" i="1"/>
  <c r="Q194" i="1"/>
  <c r="Q192" i="1"/>
  <c r="Q190" i="1"/>
  <c r="Q187" i="1"/>
  <c r="Q181" i="1"/>
  <c r="Q177" i="1"/>
  <c r="Q173" i="1"/>
  <c r="Q172" i="1" s="1"/>
  <c r="Q169" i="1"/>
  <c r="Q168" i="1" s="1"/>
  <c r="Q165" i="1"/>
  <c r="Q164" i="1" s="1"/>
  <c r="Q162" i="1"/>
  <c r="Q161" i="1" s="1"/>
  <c r="Q159" i="1"/>
  <c r="Q156" i="1"/>
  <c r="Q155" i="1" s="1"/>
  <c r="Q153" i="1"/>
  <c r="Q152" i="1" s="1"/>
  <c r="Q149" i="1"/>
  <c r="Q148" i="1" s="1"/>
  <c r="Q146" i="1"/>
  <c r="Q145" i="1" s="1"/>
  <c r="Q142" i="1"/>
  <c r="Q140" i="1"/>
  <c r="Q133" i="1"/>
  <c r="Q132" i="1" s="1"/>
  <c r="Q118" i="1"/>
  <c r="Q117" i="1" s="1"/>
  <c r="Q111" i="1"/>
  <c r="Q110" i="1" s="1"/>
  <c r="Q108" i="1"/>
  <c r="Q106" i="1"/>
  <c r="Q101" i="1"/>
  <c r="Q100" i="1" s="1"/>
  <c r="Q96" i="1"/>
  <c r="Q95" i="1" s="1"/>
  <c r="Q94" i="1" s="1"/>
  <c r="Q92" i="1"/>
  <c r="Q87" i="1"/>
  <c r="Q85" i="1"/>
  <c r="Q82" i="1"/>
  <c r="Q80" i="1"/>
  <c r="Q78" i="1"/>
  <c r="Q76" i="1"/>
  <c r="Q74" i="1"/>
  <c r="Q71" i="1"/>
  <c r="Q68" i="1"/>
  <c r="Q66" i="1"/>
  <c r="Q61" i="1"/>
  <c r="Q57" i="1"/>
  <c r="Q53" i="1"/>
  <c r="Q50" i="1"/>
  <c r="Q49" i="1" s="1"/>
  <c r="Q47" i="1"/>
  <c r="Q45" i="1"/>
  <c r="Q42" i="1"/>
  <c r="Q38" i="1"/>
  <c r="Q36" i="1"/>
  <c r="Q32" i="1"/>
  <c r="Q29" i="1"/>
  <c r="AD465" i="1" l="1"/>
  <c r="S465" i="1"/>
  <c r="Q84" i="1"/>
  <c r="Q271" i="1"/>
  <c r="Z271" i="1"/>
  <c r="Q28" i="1"/>
  <c r="Q176" i="1"/>
  <c r="Q167" i="1" s="1"/>
  <c r="Z237" i="1"/>
  <c r="Q413" i="1"/>
  <c r="Q283" i="1"/>
  <c r="Q311" i="1"/>
  <c r="Z105" i="1"/>
  <c r="Z104" i="1" s="1"/>
  <c r="Q226" i="1"/>
  <c r="Q343" i="1"/>
  <c r="Q367" i="1"/>
  <c r="Z113" i="1"/>
  <c r="Z226" i="1"/>
  <c r="Z257" i="1"/>
  <c r="Z351" i="1"/>
  <c r="Z405" i="1"/>
  <c r="Z410" i="1"/>
  <c r="Z428" i="1"/>
  <c r="Z198" i="1"/>
  <c r="Z203" i="1"/>
  <c r="Z242" i="1"/>
  <c r="Z277" i="1"/>
  <c r="Z288" i="1"/>
  <c r="Z311" i="1"/>
  <c r="Z324" i="1"/>
  <c r="Z327" i="1"/>
  <c r="Z333" i="1"/>
  <c r="Z355" i="1"/>
  <c r="Z358" i="1"/>
  <c r="Q99" i="1"/>
  <c r="Q91" i="1"/>
  <c r="Z413" i="1"/>
  <c r="Z280" i="1"/>
  <c r="Z52" i="1"/>
  <c r="AA52" i="1" s="1"/>
  <c r="AE52" i="1" s="1"/>
  <c r="AO52" i="1" s="1"/>
  <c r="AQ52" i="1" s="1"/>
  <c r="Z84" i="1"/>
  <c r="Z90" i="1"/>
  <c r="Z139" i="1"/>
  <c r="Z176" i="1"/>
  <c r="Z167" i="1" s="1"/>
  <c r="Z304" i="1"/>
  <c r="Z330" i="1"/>
  <c r="Z371" i="1"/>
  <c r="Z431" i="1"/>
  <c r="Z443" i="1"/>
  <c r="Z337" i="1"/>
  <c r="Z384" i="1"/>
  <c r="Z28" i="1"/>
  <c r="Z144" i="1"/>
  <c r="Z158" i="1"/>
  <c r="Z186" i="1"/>
  <c r="Z208" i="1"/>
  <c r="Z232" i="1"/>
  <c r="Z252" i="1"/>
  <c r="Z297" i="1"/>
  <c r="Z364" i="1"/>
  <c r="Z451" i="1"/>
  <c r="Q144" i="1"/>
  <c r="Q158" i="1"/>
  <c r="Q151" i="1" s="1"/>
  <c r="Q257" i="1"/>
  <c r="Q337" i="1"/>
  <c r="Q431" i="1"/>
  <c r="Q443" i="1"/>
  <c r="Q52" i="1"/>
  <c r="R52" i="1" s="1"/>
  <c r="T52" i="1" s="1"/>
  <c r="AC52" i="1" s="1"/>
  <c r="AG52" i="1" s="1"/>
  <c r="AI52" i="1" s="1"/>
  <c r="AK52" i="1" s="1"/>
  <c r="AM52" i="1" s="1"/>
  <c r="Q139" i="1"/>
  <c r="Q347" i="1"/>
  <c r="Q374" i="1"/>
  <c r="Q384" i="1"/>
  <c r="Q105" i="1"/>
  <c r="Q203" i="1"/>
  <c r="Q232" i="1"/>
  <c r="Q242" i="1"/>
  <c r="Q252" i="1"/>
  <c r="Q280" i="1"/>
  <c r="Q297" i="1"/>
  <c r="Q364" i="1"/>
  <c r="Q237" i="1"/>
  <c r="Q186" i="1"/>
  <c r="Q208" i="1"/>
  <c r="Q304" i="1"/>
  <c r="Q330" i="1"/>
  <c r="Q371" i="1"/>
  <c r="Q451" i="1"/>
  <c r="X460" i="1"/>
  <c r="X458" i="1"/>
  <c r="X452" i="1"/>
  <c r="X447" i="1"/>
  <c r="X446" i="1" s="1"/>
  <c r="X444" i="1"/>
  <c r="X443" i="1" s="1"/>
  <c r="X440" i="1"/>
  <c r="X439" i="1" s="1"/>
  <c r="X436" i="1"/>
  <c r="X435" i="1" s="1"/>
  <c r="X434" i="1" s="1"/>
  <c r="X432" i="1"/>
  <c r="X431" i="1" s="1"/>
  <c r="X429" i="1"/>
  <c r="X428" i="1" s="1"/>
  <c r="X426" i="1"/>
  <c r="X422" i="1"/>
  <c r="X418" i="1"/>
  <c r="X414" i="1"/>
  <c r="X411" i="1"/>
  <c r="X410" i="1" s="1"/>
  <c r="X406" i="1"/>
  <c r="X405" i="1" s="1"/>
  <c r="X402" i="1"/>
  <c r="X399" i="1"/>
  <c r="X396" i="1"/>
  <c r="X393" i="1"/>
  <c r="X390" i="1"/>
  <c r="X387" i="1"/>
  <c r="X385" i="1"/>
  <c r="X380" i="1"/>
  <c r="X379" i="1" s="1"/>
  <c r="X376" i="1"/>
  <c r="X375" i="1" s="1"/>
  <c r="X374" i="1" s="1"/>
  <c r="X372" i="1"/>
  <c r="X371" i="1" s="1"/>
  <c r="X370" i="1" s="1"/>
  <c r="X368" i="1"/>
  <c r="X367" i="1" s="1"/>
  <c r="X365" i="1"/>
  <c r="X364" i="1" s="1"/>
  <c r="X359" i="1"/>
  <c r="X358" i="1" s="1"/>
  <c r="X356" i="1"/>
  <c r="X355" i="1" s="1"/>
  <c r="X352" i="1"/>
  <c r="X351" i="1" s="1"/>
  <c r="X349" i="1"/>
  <c r="X348" i="1" s="1"/>
  <c r="X344" i="1"/>
  <c r="X343" i="1" s="1"/>
  <c r="X341" i="1"/>
  <c r="X340" i="1" s="1"/>
  <c r="X338" i="1"/>
  <c r="X337" i="1" s="1"/>
  <c r="X334" i="1"/>
  <c r="X333" i="1" s="1"/>
  <c r="X331" i="1"/>
  <c r="X330" i="1" s="1"/>
  <c r="X328" i="1"/>
  <c r="X327" i="1" s="1"/>
  <c r="X325" i="1"/>
  <c r="X324" i="1" s="1"/>
  <c r="X320" i="1"/>
  <c r="X318" i="1"/>
  <c r="X315" i="1"/>
  <c r="X312" i="1"/>
  <c r="X309" i="1"/>
  <c r="X307" i="1"/>
  <c r="X305" i="1"/>
  <c r="X301" i="1"/>
  <c r="X300" i="1" s="1"/>
  <c r="X298" i="1"/>
  <c r="X297" i="1" s="1"/>
  <c r="X289" i="1"/>
  <c r="X288" i="1" s="1"/>
  <c r="X281" i="1"/>
  <c r="X280" i="1" s="1"/>
  <c r="X278" i="1"/>
  <c r="X277" i="1" s="1"/>
  <c r="X274" i="1"/>
  <c r="X272" i="1"/>
  <c r="X267" i="1"/>
  <c r="X266" i="1" s="1"/>
  <c r="X264" i="1"/>
  <c r="X262" i="1"/>
  <c r="X260" i="1"/>
  <c r="X258" i="1"/>
  <c r="X255" i="1"/>
  <c r="X253" i="1"/>
  <c r="X249" i="1"/>
  <c r="X248" i="1" s="1"/>
  <c r="X245" i="1"/>
  <c r="X243" i="1"/>
  <c r="X240" i="1"/>
  <c r="X238" i="1"/>
  <c r="X235" i="1"/>
  <c r="X233" i="1"/>
  <c r="X229" i="1"/>
  <c r="X227" i="1"/>
  <c r="X224" i="1"/>
  <c r="X223" i="1" s="1"/>
  <c r="X218" i="1"/>
  <c r="X217" i="1" s="1"/>
  <c r="X215" i="1"/>
  <c r="X211" i="1"/>
  <c r="X209" i="1"/>
  <c r="X204" i="1"/>
  <c r="X203" i="1" s="1"/>
  <c r="X199" i="1"/>
  <c r="X198" i="1" s="1"/>
  <c r="X196" i="1"/>
  <c r="X194" i="1"/>
  <c r="X192" i="1"/>
  <c r="X190" i="1"/>
  <c r="X187" i="1"/>
  <c r="X181" i="1"/>
  <c r="X177" i="1"/>
  <c r="X173" i="1"/>
  <c r="X172" i="1" s="1"/>
  <c r="X169" i="1"/>
  <c r="X168" i="1" s="1"/>
  <c r="X165" i="1"/>
  <c r="X164" i="1" s="1"/>
  <c r="X162" i="1"/>
  <c r="X161" i="1" s="1"/>
  <c r="X159" i="1"/>
  <c r="X158" i="1" s="1"/>
  <c r="X156" i="1"/>
  <c r="X155" i="1" s="1"/>
  <c r="X153" i="1"/>
  <c r="X152" i="1" s="1"/>
  <c r="X149" i="1"/>
  <c r="X148" i="1" s="1"/>
  <c r="X146" i="1"/>
  <c r="X145" i="1" s="1"/>
  <c r="X142" i="1"/>
  <c r="X140" i="1"/>
  <c r="X133" i="1"/>
  <c r="X132" i="1" s="1"/>
  <c r="X118" i="1"/>
  <c r="X117" i="1" s="1"/>
  <c r="X111" i="1"/>
  <c r="X110" i="1" s="1"/>
  <c r="X108" i="1"/>
  <c r="X106" i="1"/>
  <c r="X101" i="1"/>
  <c r="X100" i="1" s="1"/>
  <c r="X99" i="1" s="1"/>
  <c r="X96" i="1"/>
  <c r="X95" i="1" s="1"/>
  <c r="X94" i="1" s="1"/>
  <c r="X92" i="1"/>
  <c r="X91" i="1" s="1"/>
  <c r="X90" i="1" s="1"/>
  <c r="X87" i="1"/>
  <c r="X85" i="1"/>
  <c r="X82" i="1"/>
  <c r="X80" i="1"/>
  <c r="X78" i="1"/>
  <c r="X76" i="1"/>
  <c r="X74" i="1"/>
  <c r="X71" i="1"/>
  <c r="X68" i="1"/>
  <c r="X66" i="1"/>
  <c r="X61" i="1"/>
  <c r="X57" i="1"/>
  <c r="X53" i="1"/>
  <c r="X50" i="1"/>
  <c r="X47" i="1"/>
  <c r="X45" i="1"/>
  <c r="X42" i="1"/>
  <c r="X38" i="1"/>
  <c r="X36" i="1"/>
  <c r="X32" i="1"/>
  <c r="X29" i="1"/>
  <c r="X252" i="1" l="1"/>
  <c r="X105" i="1"/>
  <c r="X104" i="1" s="1"/>
  <c r="Z276" i="1"/>
  <c r="X84" i="1"/>
  <c r="Z347" i="1"/>
  <c r="X304" i="1"/>
  <c r="X271" i="1"/>
  <c r="Q27" i="1"/>
  <c r="Z323" i="1"/>
  <c r="X363" i="1"/>
  <c r="X362" i="1" s="1"/>
  <c r="X139" i="1"/>
  <c r="X138" i="1" s="1"/>
  <c r="X176" i="1"/>
  <c r="X167" i="1" s="1"/>
  <c r="X242" i="1"/>
  <c r="X311" i="1"/>
  <c r="X303" i="1" s="1"/>
  <c r="X451" i="1"/>
  <c r="Q323" i="1"/>
  <c r="Z247" i="1"/>
  <c r="Q90" i="1"/>
  <c r="Q89" i="1" s="1"/>
  <c r="Q113" i="1"/>
  <c r="Z296" i="1"/>
  <c r="Z185" i="1"/>
  <c r="Z336" i="1"/>
  <c r="Z370" i="1"/>
  <c r="Z89" i="1"/>
  <c r="Z151" i="1"/>
  <c r="Z27" i="1"/>
  <c r="Z363" i="1"/>
  <c r="Z231" i="1"/>
  <c r="Z442" i="1"/>
  <c r="Z378" i="1"/>
  <c r="Z303" i="1"/>
  <c r="Z138" i="1"/>
  <c r="Q185" i="1"/>
  <c r="Q296" i="1"/>
  <c r="Q231" i="1"/>
  <c r="Q138" i="1"/>
  <c r="Q378" i="1"/>
  <c r="Q303" i="1"/>
  <c r="Q363" i="1"/>
  <c r="Q104" i="1"/>
  <c r="Q442" i="1"/>
  <c r="Q336" i="1"/>
  <c r="Q247" i="1"/>
  <c r="Q276" i="1"/>
  <c r="Q370" i="1"/>
  <c r="X276" i="1"/>
  <c r="X347" i="1"/>
  <c r="X52" i="1"/>
  <c r="X208" i="1"/>
  <c r="X232" i="1"/>
  <c r="X384" i="1"/>
  <c r="X144" i="1"/>
  <c r="X186" i="1"/>
  <c r="X185" i="1" s="1"/>
  <c r="X226" i="1"/>
  <c r="X442" i="1"/>
  <c r="X323" i="1"/>
  <c r="X89" i="1"/>
  <c r="X113" i="1"/>
  <c r="X151" i="1"/>
  <c r="X28" i="1"/>
  <c r="X257" i="1"/>
  <c r="X237" i="1"/>
  <c r="X413" i="1"/>
  <c r="X49" i="1"/>
  <c r="X336" i="1"/>
  <c r="X296" i="1"/>
  <c r="M460" i="1"/>
  <c r="M458" i="1"/>
  <c r="M452" i="1"/>
  <c r="M447" i="1"/>
  <c r="M446" i="1" s="1"/>
  <c r="M444" i="1"/>
  <c r="M443" i="1" s="1"/>
  <c r="M440" i="1"/>
  <c r="M436" i="1"/>
  <c r="M435" i="1" s="1"/>
  <c r="M434" i="1" s="1"/>
  <c r="M432" i="1"/>
  <c r="M431" i="1" s="1"/>
  <c r="M429" i="1"/>
  <c r="M428" i="1" s="1"/>
  <c r="M426" i="1"/>
  <c r="M422" i="1"/>
  <c r="M418" i="1"/>
  <c r="M414" i="1"/>
  <c r="M411" i="1"/>
  <c r="M410" i="1" s="1"/>
  <c r="M406" i="1"/>
  <c r="M405" i="1" s="1"/>
  <c r="M402" i="1"/>
  <c r="M399" i="1"/>
  <c r="M396" i="1"/>
  <c r="M393" i="1"/>
  <c r="M390" i="1"/>
  <c r="M387" i="1"/>
  <c r="M385" i="1"/>
  <c r="M380" i="1"/>
  <c r="M379" i="1" s="1"/>
  <c r="M376" i="1"/>
  <c r="M375" i="1" s="1"/>
  <c r="M374" i="1" s="1"/>
  <c r="M372" i="1"/>
  <c r="M371" i="1" s="1"/>
  <c r="M370" i="1" s="1"/>
  <c r="M368" i="1"/>
  <c r="M367" i="1" s="1"/>
  <c r="M365" i="1"/>
  <c r="M364" i="1" s="1"/>
  <c r="M359" i="1"/>
  <c r="M358" i="1" s="1"/>
  <c r="M356" i="1"/>
  <c r="M355" i="1" s="1"/>
  <c r="M352" i="1"/>
  <c r="M351" i="1" s="1"/>
  <c r="M349" i="1"/>
  <c r="M348" i="1" s="1"/>
  <c r="M344" i="1"/>
  <c r="M343" i="1" s="1"/>
  <c r="M341" i="1"/>
  <c r="M340" i="1" s="1"/>
  <c r="M338" i="1"/>
  <c r="M337" i="1" s="1"/>
  <c r="M334" i="1"/>
  <c r="M333" i="1" s="1"/>
  <c r="M331" i="1"/>
  <c r="M330" i="1" s="1"/>
  <c r="M328" i="1"/>
  <c r="M327" i="1" s="1"/>
  <c r="M325" i="1"/>
  <c r="M324" i="1" s="1"/>
  <c r="M320" i="1"/>
  <c r="M318" i="1"/>
  <c r="M315" i="1"/>
  <c r="M312" i="1"/>
  <c r="M309" i="1"/>
  <c r="M307" i="1"/>
  <c r="M305" i="1"/>
  <c r="M301" i="1"/>
  <c r="M300" i="1" s="1"/>
  <c r="M298" i="1"/>
  <c r="M297" i="1" s="1"/>
  <c r="M289" i="1"/>
  <c r="M288" i="1" s="1"/>
  <c r="M286" i="1"/>
  <c r="M284" i="1"/>
  <c r="M281" i="1"/>
  <c r="M278" i="1"/>
  <c r="M277" i="1" s="1"/>
  <c r="M274" i="1"/>
  <c r="M272" i="1"/>
  <c r="M267" i="1"/>
  <c r="M266" i="1" s="1"/>
  <c r="M264" i="1"/>
  <c r="M262" i="1"/>
  <c r="M260" i="1"/>
  <c r="M258" i="1"/>
  <c r="M255" i="1"/>
  <c r="M253" i="1"/>
  <c r="M249" i="1"/>
  <c r="M248" i="1" s="1"/>
  <c r="M245" i="1"/>
  <c r="M243" i="1"/>
  <c r="M240" i="1"/>
  <c r="M238" i="1"/>
  <c r="M235" i="1"/>
  <c r="M233" i="1"/>
  <c r="M229" i="1"/>
  <c r="M227" i="1"/>
  <c r="M224" i="1"/>
  <c r="M223" i="1" s="1"/>
  <c r="M218" i="1"/>
  <c r="M217" i="1" s="1"/>
  <c r="M215" i="1"/>
  <c r="M211" i="1"/>
  <c r="M209" i="1"/>
  <c r="M204" i="1"/>
  <c r="M203" i="1" s="1"/>
  <c r="M199" i="1"/>
  <c r="M198" i="1" s="1"/>
  <c r="M196" i="1"/>
  <c r="M194" i="1"/>
  <c r="M192" i="1"/>
  <c r="M190" i="1"/>
  <c r="M187" i="1"/>
  <c r="M181" i="1"/>
  <c r="M177" i="1"/>
  <c r="M173" i="1"/>
  <c r="M172" i="1" s="1"/>
  <c r="M169" i="1"/>
  <c r="M168" i="1" s="1"/>
  <c r="M165" i="1"/>
  <c r="M164" i="1" s="1"/>
  <c r="M162" i="1"/>
  <c r="M161" i="1" s="1"/>
  <c r="M159" i="1"/>
  <c r="M158" i="1" s="1"/>
  <c r="M156" i="1"/>
  <c r="M155" i="1" s="1"/>
  <c r="M153" i="1"/>
  <c r="M152" i="1" s="1"/>
  <c r="M149" i="1"/>
  <c r="M148" i="1" s="1"/>
  <c r="M146" i="1"/>
  <c r="M145" i="1" s="1"/>
  <c r="M142" i="1"/>
  <c r="M140" i="1"/>
  <c r="M133" i="1"/>
  <c r="M132" i="1" s="1"/>
  <c r="M118" i="1"/>
  <c r="M117" i="1" s="1"/>
  <c r="M111" i="1"/>
  <c r="M110" i="1" s="1"/>
  <c r="M108" i="1"/>
  <c r="M106" i="1"/>
  <c r="M101" i="1"/>
  <c r="M100" i="1" s="1"/>
  <c r="M99" i="1" s="1"/>
  <c r="M96" i="1"/>
  <c r="M95" i="1" s="1"/>
  <c r="M94" i="1" s="1"/>
  <c r="M92" i="1"/>
  <c r="M91" i="1" s="1"/>
  <c r="M90" i="1" s="1"/>
  <c r="M87" i="1"/>
  <c r="M85" i="1"/>
  <c r="M82" i="1"/>
  <c r="M80" i="1"/>
  <c r="M78" i="1"/>
  <c r="M76" i="1"/>
  <c r="M74" i="1"/>
  <c r="M71" i="1"/>
  <c r="M68" i="1"/>
  <c r="M66" i="1"/>
  <c r="M61" i="1"/>
  <c r="M57" i="1"/>
  <c r="M53" i="1"/>
  <c r="M50" i="1"/>
  <c r="M49" i="1" s="1"/>
  <c r="M47" i="1"/>
  <c r="M45" i="1"/>
  <c r="M42" i="1"/>
  <c r="M38" i="1"/>
  <c r="M36" i="1"/>
  <c r="M32" i="1"/>
  <c r="M29" i="1"/>
  <c r="X247" i="1" l="1"/>
  <c r="X378" i="1"/>
  <c r="M208" i="1"/>
  <c r="M257" i="1"/>
  <c r="X231" i="1"/>
  <c r="X207" i="1" s="1"/>
  <c r="M144" i="1"/>
  <c r="M176" i="1"/>
  <c r="M167" i="1" s="1"/>
  <c r="X27" i="1"/>
  <c r="M237" i="1"/>
  <c r="M271" i="1"/>
  <c r="M304" i="1"/>
  <c r="M442" i="1"/>
  <c r="M451" i="1"/>
  <c r="Z207" i="1"/>
  <c r="Z362" i="1"/>
  <c r="Q362" i="1"/>
  <c r="Q207" i="1"/>
  <c r="M413" i="1"/>
  <c r="M336" i="1"/>
  <c r="M296" i="1"/>
  <c r="M105" i="1"/>
  <c r="M104" i="1" s="1"/>
  <c r="M242" i="1"/>
  <c r="M347" i="1"/>
  <c r="M363" i="1"/>
  <c r="M362" i="1" s="1"/>
  <c r="M52" i="1"/>
  <c r="M151" i="1"/>
  <c r="M232" i="1"/>
  <c r="M252" i="1"/>
  <c r="M311" i="1"/>
  <c r="M384" i="1"/>
  <c r="M378" i="1" s="1"/>
  <c r="M439" i="1"/>
  <c r="M139" i="1"/>
  <c r="M138" i="1" s="1"/>
  <c r="M226" i="1"/>
  <c r="M280" i="1"/>
  <c r="M186" i="1"/>
  <c r="M185" i="1" s="1"/>
  <c r="M283" i="1"/>
  <c r="M84" i="1"/>
  <c r="M28" i="1"/>
  <c r="M89" i="1"/>
  <c r="M113" i="1"/>
  <c r="M323" i="1"/>
  <c r="W51" i="1"/>
  <c r="L51" i="1"/>
  <c r="N51" i="1" s="1"/>
  <c r="R51" i="1" s="1"/>
  <c r="T51" i="1" s="1"/>
  <c r="AC51" i="1" s="1"/>
  <c r="AG51" i="1" s="1"/>
  <c r="AI51" i="1" s="1"/>
  <c r="AK51" i="1" s="1"/>
  <c r="AM51" i="1" s="1"/>
  <c r="V50" i="1"/>
  <c r="V49" i="1" s="1"/>
  <c r="W49" i="1" s="1"/>
  <c r="K50" i="1"/>
  <c r="K49" i="1" s="1"/>
  <c r="L49" i="1" s="1"/>
  <c r="N49" i="1" s="1"/>
  <c r="R49" i="1" s="1"/>
  <c r="T49" i="1" s="1"/>
  <c r="AC49" i="1" s="1"/>
  <c r="AG49" i="1" s="1"/>
  <c r="AI49" i="1" s="1"/>
  <c r="AK49" i="1" s="1"/>
  <c r="AM49" i="1" s="1"/>
  <c r="M27" i="1" l="1"/>
  <c r="M303" i="1"/>
  <c r="M231" i="1"/>
  <c r="M207" i="1" s="1"/>
  <c r="X465" i="1"/>
  <c r="M247" i="1"/>
  <c r="Z465" i="1"/>
  <c r="Y51" i="1"/>
  <c r="AA51" i="1"/>
  <c r="AE51" i="1" s="1"/>
  <c r="AO51" i="1" s="1"/>
  <c r="AQ51" i="1" s="1"/>
  <c r="Y49" i="1"/>
  <c r="AA49" i="1"/>
  <c r="AE49" i="1" s="1"/>
  <c r="AO49" i="1" s="1"/>
  <c r="AQ49" i="1" s="1"/>
  <c r="Q465" i="1"/>
  <c r="M276" i="1"/>
  <c r="L50" i="1"/>
  <c r="N50" i="1" s="1"/>
  <c r="R50" i="1" s="1"/>
  <c r="T50" i="1" s="1"/>
  <c r="AC50" i="1" s="1"/>
  <c r="AG50" i="1" s="1"/>
  <c r="AI50" i="1" s="1"/>
  <c r="AK50" i="1" s="1"/>
  <c r="AM50" i="1" s="1"/>
  <c r="W50" i="1"/>
  <c r="L287" i="1"/>
  <c r="N287" i="1" s="1"/>
  <c r="R287" i="1" s="1"/>
  <c r="T287" i="1" s="1"/>
  <c r="AC287" i="1" s="1"/>
  <c r="AG287" i="1" s="1"/>
  <c r="AI287" i="1" s="1"/>
  <c r="AK287" i="1" s="1"/>
  <c r="AM287" i="1" s="1"/>
  <c r="K286" i="1"/>
  <c r="L286" i="1" s="1"/>
  <c r="N286" i="1" s="1"/>
  <c r="R286" i="1" s="1"/>
  <c r="T286" i="1" s="1"/>
  <c r="AC286" i="1" s="1"/>
  <c r="AG286" i="1" s="1"/>
  <c r="AI286" i="1" s="1"/>
  <c r="AK286" i="1" s="1"/>
  <c r="AM286" i="1" s="1"/>
  <c r="K284" i="1"/>
  <c r="L285" i="1"/>
  <c r="N285" i="1" s="1"/>
  <c r="R285" i="1" s="1"/>
  <c r="T285" i="1" s="1"/>
  <c r="AC285" i="1" s="1"/>
  <c r="AG285" i="1" s="1"/>
  <c r="AI285" i="1" s="1"/>
  <c r="AK285" i="1" s="1"/>
  <c r="AM285" i="1" s="1"/>
  <c r="M465" i="1" l="1"/>
  <c r="Y50" i="1"/>
  <c r="AA50" i="1"/>
  <c r="AE50" i="1" s="1"/>
  <c r="AO50" i="1" s="1"/>
  <c r="AQ50" i="1" s="1"/>
  <c r="K283" i="1"/>
  <c r="L283" i="1" s="1"/>
  <c r="N283" i="1" s="1"/>
  <c r="R283" i="1" s="1"/>
  <c r="T283" i="1" s="1"/>
  <c r="AC283" i="1" s="1"/>
  <c r="AG283" i="1" s="1"/>
  <c r="AI283" i="1" s="1"/>
  <c r="AK283" i="1" s="1"/>
  <c r="AM283" i="1" s="1"/>
  <c r="L284" i="1"/>
  <c r="N284" i="1" s="1"/>
  <c r="R284" i="1" s="1"/>
  <c r="T284" i="1" s="1"/>
  <c r="AC284" i="1" s="1"/>
  <c r="AG284" i="1" s="1"/>
  <c r="AI284" i="1" s="1"/>
  <c r="AK284" i="1" s="1"/>
  <c r="AM284" i="1" s="1"/>
  <c r="K460" i="1" l="1"/>
  <c r="K458" i="1"/>
  <c r="K452" i="1"/>
  <c r="K447" i="1"/>
  <c r="K446" i="1" s="1"/>
  <c r="K444" i="1"/>
  <c r="K443" i="1" s="1"/>
  <c r="K440" i="1"/>
  <c r="K439" i="1" s="1"/>
  <c r="K436" i="1"/>
  <c r="K435" i="1" s="1"/>
  <c r="K432" i="1"/>
  <c r="K431" i="1" s="1"/>
  <c r="K429" i="1"/>
  <c r="K428" i="1" s="1"/>
  <c r="K426" i="1"/>
  <c r="K422" i="1"/>
  <c r="K418" i="1"/>
  <c r="K414" i="1"/>
  <c r="K411" i="1"/>
  <c r="K410" i="1" s="1"/>
  <c r="K406" i="1"/>
  <c r="K405" i="1" s="1"/>
  <c r="K402" i="1"/>
  <c r="K399" i="1"/>
  <c r="K396" i="1"/>
  <c r="K393" i="1"/>
  <c r="K390" i="1"/>
  <c r="K387" i="1"/>
  <c r="K385" i="1"/>
  <c r="K380" i="1"/>
  <c r="K379" i="1" s="1"/>
  <c r="K376" i="1"/>
  <c r="K375" i="1" s="1"/>
  <c r="K372" i="1"/>
  <c r="K371" i="1" s="1"/>
  <c r="K370" i="1" s="1"/>
  <c r="K368" i="1"/>
  <c r="K365" i="1"/>
  <c r="K364" i="1" s="1"/>
  <c r="K359" i="1"/>
  <c r="K358" i="1" s="1"/>
  <c r="K356" i="1"/>
  <c r="K352" i="1"/>
  <c r="K351" i="1" s="1"/>
  <c r="K349" i="1"/>
  <c r="K348" i="1" s="1"/>
  <c r="K344" i="1"/>
  <c r="K343" i="1" s="1"/>
  <c r="K341" i="1"/>
  <c r="K340" i="1" s="1"/>
  <c r="K338" i="1"/>
  <c r="K337" i="1" s="1"/>
  <c r="K334" i="1"/>
  <c r="K333" i="1" s="1"/>
  <c r="K331" i="1"/>
  <c r="K330" i="1" s="1"/>
  <c r="K328" i="1"/>
  <c r="K325" i="1"/>
  <c r="K324" i="1" s="1"/>
  <c r="K320" i="1"/>
  <c r="K318" i="1"/>
  <c r="K315" i="1"/>
  <c r="K312" i="1"/>
  <c r="K309" i="1"/>
  <c r="K307" i="1"/>
  <c r="K305" i="1"/>
  <c r="K301" i="1"/>
  <c r="K300" i="1" s="1"/>
  <c r="K298" i="1"/>
  <c r="K297" i="1" s="1"/>
  <c r="K289" i="1"/>
  <c r="K288" i="1" s="1"/>
  <c r="K281" i="1"/>
  <c r="K280" i="1" s="1"/>
  <c r="K278" i="1"/>
  <c r="K274" i="1"/>
  <c r="K272" i="1"/>
  <c r="K267" i="1"/>
  <c r="K266" i="1" s="1"/>
  <c r="K264" i="1"/>
  <c r="K262" i="1"/>
  <c r="K260" i="1"/>
  <c r="K258" i="1"/>
  <c r="K255" i="1"/>
  <c r="K253" i="1"/>
  <c r="K249" i="1"/>
  <c r="K248" i="1" s="1"/>
  <c r="K245" i="1"/>
  <c r="K243" i="1"/>
  <c r="K240" i="1"/>
  <c r="K238" i="1"/>
  <c r="K235" i="1"/>
  <c r="K233" i="1"/>
  <c r="K229" i="1"/>
  <c r="K227" i="1"/>
  <c r="K224" i="1"/>
  <c r="K223" i="1" s="1"/>
  <c r="K218" i="1"/>
  <c r="K217" i="1" s="1"/>
  <c r="K215" i="1"/>
  <c r="K211" i="1"/>
  <c r="K209" i="1"/>
  <c r="K204" i="1"/>
  <c r="K203" i="1" s="1"/>
  <c r="K199" i="1"/>
  <c r="K198" i="1" s="1"/>
  <c r="K196" i="1"/>
  <c r="K194" i="1"/>
  <c r="K192" i="1"/>
  <c r="K190" i="1"/>
  <c r="K187" i="1"/>
  <c r="K181" i="1"/>
  <c r="K177" i="1"/>
  <c r="K173" i="1"/>
  <c r="K169" i="1"/>
  <c r="K168" i="1" s="1"/>
  <c r="K165" i="1"/>
  <c r="K164" i="1" s="1"/>
  <c r="K162" i="1"/>
  <c r="K161" i="1" s="1"/>
  <c r="K159" i="1"/>
  <c r="K158" i="1" s="1"/>
  <c r="K156" i="1"/>
  <c r="K153" i="1"/>
  <c r="K152" i="1" s="1"/>
  <c r="K149" i="1"/>
  <c r="K146" i="1"/>
  <c r="K145" i="1" s="1"/>
  <c r="K142" i="1"/>
  <c r="K140" i="1"/>
  <c r="K133" i="1"/>
  <c r="K132" i="1" s="1"/>
  <c r="K118" i="1"/>
  <c r="K117" i="1" s="1"/>
  <c r="K111" i="1"/>
  <c r="K110" i="1" s="1"/>
  <c r="K108" i="1"/>
  <c r="K106" i="1"/>
  <c r="K101" i="1"/>
  <c r="K100" i="1" s="1"/>
  <c r="K96" i="1"/>
  <c r="K95" i="1" s="1"/>
  <c r="K92" i="1"/>
  <c r="K91" i="1" s="1"/>
  <c r="K87" i="1"/>
  <c r="K85" i="1"/>
  <c r="K82" i="1"/>
  <c r="K80" i="1"/>
  <c r="K78" i="1"/>
  <c r="K76" i="1"/>
  <c r="K74" i="1"/>
  <c r="K71" i="1"/>
  <c r="K68" i="1"/>
  <c r="K66" i="1"/>
  <c r="K61" i="1"/>
  <c r="K57" i="1"/>
  <c r="K53" i="1"/>
  <c r="K47" i="1"/>
  <c r="K45" i="1"/>
  <c r="K42" i="1"/>
  <c r="K38" i="1"/>
  <c r="K36" i="1"/>
  <c r="K32" i="1"/>
  <c r="K29" i="1"/>
  <c r="V460" i="1"/>
  <c r="V458" i="1"/>
  <c r="V452" i="1"/>
  <c r="V447" i="1"/>
  <c r="V446" i="1" s="1"/>
  <c r="V444" i="1"/>
  <c r="V443" i="1" s="1"/>
  <c r="V440" i="1"/>
  <c r="V439" i="1" s="1"/>
  <c r="V436" i="1"/>
  <c r="V432" i="1"/>
  <c r="V431" i="1" s="1"/>
  <c r="V429" i="1"/>
  <c r="V428" i="1" s="1"/>
  <c r="V426" i="1"/>
  <c r="V422" i="1"/>
  <c r="V418" i="1"/>
  <c r="V414" i="1"/>
  <c r="V411" i="1"/>
  <c r="V406" i="1"/>
  <c r="V405" i="1" s="1"/>
  <c r="V402" i="1"/>
  <c r="V399" i="1"/>
  <c r="V396" i="1"/>
  <c r="V393" i="1"/>
  <c r="V390" i="1"/>
  <c r="V387" i="1"/>
  <c r="V385" i="1"/>
  <c r="V380" i="1"/>
  <c r="V376" i="1"/>
  <c r="V375" i="1" s="1"/>
  <c r="V372" i="1"/>
  <c r="V371" i="1" s="1"/>
  <c r="V370" i="1" s="1"/>
  <c r="V368" i="1"/>
  <c r="V365" i="1"/>
  <c r="V364" i="1" s="1"/>
  <c r="V359" i="1"/>
  <c r="V358" i="1" s="1"/>
  <c r="V356" i="1"/>
  <c r="V352" i="1"/>
  <c r="V351" i="1" s="1"/>
  <c r="V349" i="1"/>
  <c r="V348" i="1" s="1"/>
  <c r="V344" i="1"/>
  <c r="V343" i="1" s="1"/>
  <c r="V341" i="1"/>
  <c r="V338" i="1"/>
  <c r="V337" i="1" s="1"/>
  <c r="V334" i="1"/>
  <c r="V331" i="1"/>
  <c r="V330" i="1" s="1"/>
  <c r="V328" i="1"/>
  <c r="V327" i="1" s="1"/>
  <c r="V325" i="1"/>
  <c r="V324" i="1" s="1"/>
  <c r="V320" i="1"/>
  <c r="V318" i="1"/>
  <c r="V315" i="1"/>
  <c r="V312" i="1"/>
  <c r="V309" i="1"/>
  <c r="V307" i="1"/>
  <c r="V305" i="1"/>
  <c r="V301" i="1"/>
  <c r="V298" i="1"/>
  <c r="V297" i="1" s="1"/>
  <c r="V289" i="1"/>
  <c r="V281" i="1"/>
  <c r="V280" i="1" s="1"/>
  <c r="V278" i="1"/>
  <c r="V277" i="1" s="1"/>
  <c r="V274" i="1"/>
  <c r="V272" i="1"/>
  <c r="V267" i="1"/>
  <c r="V266" i="1" s="1"/>
  <c r="V264" i="1"/>
  <c r="V262" i="1"/>
  <c r="V260" i="1"/>
  <c r="V258" i="1"/>
  <c r="V255" i="1"/>
  <c r="V253" i="1"/>
  <c r="V249" i="1"/>
  <c r="V248" i="1" s="1"/>
  <c r="V245" i="1"/>
  <c r="V243" i="1"/>
  <c r="V240" i="1"/>
  <c r="V238" i="1"/>
  <c r="V235" i="1"/>
  <c r="V233" i="1"/>
  <c r="V229" i="1"/>
  <c r="V227" i="1"/>
  <c r="V224" i="1"/>
  <c r="V218" i="1"/>
  <c r="V215" i="1"/>
  <c r="V211" i="1"/>
  <c r="V209" i="1"/>
  <c r="V204" i="1"/>
  <c r="V199" i="1"/>
  <c r="V198" i="1" s="1"/>
  <c r="V196" i="1"/>
  <c r="V194" i="1"/>
  <c r="V192" i="1"/>
  <c r="V190" i="1"/>
  <c r="V187" i="1"/>
  <c r="V181" i="1"/>
  <c r="V177" i="1"/>
  <c r="V173" i="1"/>
  <c r="V172" i="1" s="1"/>
  <c r="V169" i="1"/>
  <c r="V168" i="1" s="1"/>
  <c r="V165" i="1"/>
  <c r="V164" i="1" s="1"/>
  <c r="V162" i="1"/>
  <c r="V161" i="1" s="1"/>
  <c r="V159" i="1"/>
  <c r="V158" i="1" s="1"/>
  <c r="V156" i="1"/>
  <c r="V155" i="1" s="1"/>
  <c r="V153" i="1"/>
  <c r="V149" i="1"/>
  <c r="V148" i="1" s="1"/>
  <c r="V146" i="1"/>
  <c r="V145" i="1" s="1"/>
  <c r="V142" i="1"/>
  <c r="V140" i="1"/>
  <c r="V133" i="1"/>
  <c r="V132" i="1" s="1"/>
  <c r="V118" i="1"/>
  <c r="V117" i="1" s="1"/>
  <c r="V111" i="1"/>
  <c r="V110" i="1" s="1"/>
  <c r="V108" i="1"/>
  <c r="V106" i="1"/>
  <c r="V101" i="1"/>
  <c r="V100" i="1" s="1"/>
  <c r="V96" i="1"/>
  <c r="V95" i="1" s="1"/>
  <c r="V94" i="1" s="1"/>
  <c r="V92" i="1"/>
  <c r="V87" i="1"/>
  <c r="V85" i="1"/>
  <c r="V82" i="1"/>
  <c r="V80" i="1"/>
  <c r="V78" i="1"/>
  <c r="V76" i="1"/>
  <c r="V74" i="1"/>
  <c r="V71" i="1"/>
  <c r="V68" i="1"/>
  <c r="V66" i="1"/>
  <c r="V61" i="1"/>
  <c r="V57" i="1"/>
  <c r="V53" i="1"/>
  <c r="V47" i="1"/>
  <c r="V45" i="1"/>
  <c r="V42" i="1"/>
  <c r="V38" i="1"/>
  <c r="V36" i="1"/>
  <c r="V32" i="1"/>
  <c r="V29" i="1"/>
  <c r="V451" i="1" l="1"/>
  <c r="V52" i="1"/>
  <c r="K28" i="1"/>
  <c r="V28" i="1"/>
  <c r="K52" i="1"/>
  <c r="K271" i="1"/>
  <c r="K105" i="1"/>
  <c r="K104" i="1" s="1"/>
  <c r="V84" i="1"/>
  <c r="V237" i="1"/>
  <c r="K84" i="1"/>
  <c r="V176" i="1"/>
  <c r="V167" i="1" s="1"/>
  <c r="V232" i="1"/>
  <c r="V242" i="1"/>
  <c r="V252" i="1"/>
  <c r="K176" i="1"/>
  <c r="K226" i="1"/>
  <c r="K413" i="1"/>
  <c r="V144" i="1"/>
  <c r="V311" i="1"/>
  <c r="K113" i="1"/>
  <c r="K367" i="1"/>
  <c r="K363" i="1" s="1"/>
  <c r="K362" i="1" s="1"/>
  <c r="V379" i="1"/>
  <c r="V435" i="1"/>
  <c r="V434" i="1" s="1"/>
  <c r="K355" i="1"/>
  <c r="K347" i="1" s="1"/>
  <c r="V208" i="1"/>
  <c r="K451" i="1"/>
  <c r="V186" i="1"/>
  <c r="V139" i="1"/>
  <c r="K384" i="1"/>
  <c r="K139" i="1"/>
  <c r="K242" i="1"/>
  <c r="K172" i="1"/>
  <c r="K257" i="1"/>
  <c r="K336" i="1"/>
  <c r="K90" i="1"/>
  <c r="K155" i="1"/>
  <c r="K232" i="1"/>
  <c r="K277" i="1"/>
  <c r="K276" i="1" s="1"/>
  <c r="K148" i="1"/>
  <c r="K144" i="1" s="1"/>
  <c r="K237" i="1"/>
  <c r="K296" i="1"/>
  <c r="K304" i="1"/>
  <c r="K434" i="1"/>
  <c r="K94" i="1"/>
  <c r="K99" i="1"/>
  <c r="K186" i="1"/>
  <c r="K208" i="1"/>
  <c r="K252" i="1"/>
  <c r="K311" i="1"/>
  <c r="K327" i="1"/>
  <c r="K374" i="1"/>
  <c r="K442" i="1"/>
  <c r="V226" i="1"/>
  <c r="V304" i="1"/>
  <c r="V257" i="1"/>
  <c r="V113" i="1"/>
  <c r="V223" i="1"/>
  <c r="V99" i="1"/>
  <c r="V333" i="1"/>
  <c r="V340" i="1"/>
  <c r="V413" i="1"/>
  <c r="V217" i="1"/>
  <c r="V105" i="1"/>
  <c r="V152" i="1"/>
  <c r="V203" i="1"/>
  <c r="V367" i="1"/>
  <c r="V374" i="1"/>
  <c r="V410" i="1"/>
  <c r="V271" i="1"/>
  <c r="V442" i="1"/>
  <c r="V91" i="1"/>
  <c r="V288" i="1"/>
  <c r="V300" i="1"/>
  <c r="V355" i="1"/>
  <c r="V384" i="1"/>
  <c r="O47" i="1"/>
  <c r="K167" i="1" l="1"/>
  <c r="V231" i="1"/>
  <c r="V207" i="1" s="1"/>
  <c r="V27" i="1"/>
  <c r="K27" i="1"/>
  <c r="K378" i="1"/>
  <c r="V138" i="1"/>
  <c r="K231" i="1"/>
  <c r="K207" i="1" s="1"/>
  <c r="K151" i="1"/>
  <c r="K138" i="1"/>
  <c r="K303" i="1"/>
  <c r="K323" i="1"/>
  <c r="K89" i="1"/>
  <c r="K247" i="1"/>
  <c r="K185" i="1"/>
  <c r="V336" i="1"/>
  <c r="V303" i="1"/>
  <c r="V347" i="1"/>
  <c r="V296" i="1"/>
  <c r="V363" i="1"/>
  <c r="V151" i="1"/>
  <c r="V90" i="1"/>
  <c r="V378" i="1"/>
  <c r="V247" i="1"/>
  <c r="V276" i="1"/>
  <c r="V323" i="1"/>
  <c r="V185" i="1"/>
  <c r="V104" i="1"/>
  <c r="P87" i="1"/>
  <c r="O87" i="1"/>
  <c r="I87" i="1"/>
  <c r="J87" i="1" s="1"/>
  <c r="L87" i="1" s="1"/>
  <c r="N87" i="1" s="1"/>
  <c r="R87" i="1" s="1"/>
  <c r="T87" i="1" s="1"/>
  <c r="AC87" i="1" s="1"/>
  <c r="AG87" i="1" s="1"/>
  <c r="AI87" i="1" s="1"/>
  <c r="AK87" i="1" s="1"/>
  <c r="AM87" i="1" s="1"/>
  <c r="P85" i="1"/>
  <c r="O85" i="1"/>
  <c r="I85" i="1"/>
  <c r="J85" i="1" s="1"/>
  <c r="L85" i="1" s="1"/>
  <c r="N85" i="1" s="1"/>
  <c r="R85" i="1" s="1"/>
  <c r="T85" i="1" s="1"/>
  <c r="AC85" i="1" s="1"/>
  <c r="AG85" i="1" s="1"/>
  <c r="AI85" i="1" s="1"/>
  <c r="AK85" i="1" s="1"/>
  <c r="AM85" i="1" s="1"/>
  <c r="U88" i="1"/>
  <c r="W88" i="1" s="1"/>
  <c r="U86" i="1"/>
  <c r="W86" i="1" s="1"/>
  <c r="J88" i="1"/>
  <c r="L88" i="1" s="1"/>
  <c r="N88" i="1" s="1"/>
  <c r="R88" i="1" s="1"/>
  <c r="T88" i="1" s="1"/>
  <c r="AC88" i="1" s="1"/>
  <c r="AG88" i="1" s="1"/>
  <c r="AI88" i="1" s="1"/>
  <c r="AK88" i="1" s="1"/>
  <c r="AM88" i="1" s="1"/>
  <c r="J86" i="1"/>
  <c r="L86" i="1" s="1"/>
  <c r="N86" i="1" s="1"/>
  <c r="R86" i="1" s="1"/>
  <c r="T86" i="1" s="1"/>
  <c r="AC86" i="1" s="1"/>
  <c r="AG86" i="1" s="1"/>
  <c r="AI86" i="1" s="1"/>
  <c r="AK86" i="1" s="1"/>
  <c r="AM86" i="1" s="1"/>
  <c r="Y88" i="1" l="1"/>
  <c r="AA88" i="1"/>
  <c r="AE88" i="1" s="1"/>
  <c r="AO88" i="1" s="1"/>
  <c r="AQ88" i="1" s="1"/>
  <c r="Y86" i="1"/>
  <c r="AA86" i="1"/>
  <c r="AE86" i="1" s="1"/>
  <c r="AO86" i="1" s="1"/>
  <c r="AQ86" i="1" s="1"/>
  <c r="P84" i="1"/>
  <c r="K465" i="1"/>
  <c r="V89" i="1"/>
  <c r="V362" i="1"/>
  <c r="U87" i="1"/>
  <c r="W87" i="1" s="1"/>
  <c r="U85" i="1"/>
  <c r="W85" i="1" s="1"/>
  <c r="I84" i="1"/>
  <c r="J84" i="1" s="1"/>
  <c r="L84" i="1" s="1"/>
  <c r="N84" i="1" s="1"/>
  <c r="R84" i="1" s="1"/>
  <c r="T84" i="1" s="1"/>
  <c r="AC84" i="1" s="1"/>
  <c r="AG84" i="1" s="1"/>
  <c r="AI84" i="1" s="1"/>
  <c r="AK84" i="1" s="1"/>
  <c r="AM84" i="1" s="1"/>
  <c r="J30" i="1"/>
  <c r="L30" i="1" s="1"/>
  <c r="N30" i="1" s="1"/>
  <c r="R30" i="1" s="1"/>
  <c r="T30" i="1" s="1"/>
  <c r="AC30" i="1" s="1"/>
  <c r="AG30" i="1" s="1"/>
  <c r="AI30" i="1" s="1"/>
  <c r="AK30" i="1" s="1"/>
  <c r="AM30" i="1" s="1"/>
  <c r="Y85" i="1" l="1"/>
  <c r="AA85" i="1"/>
  <c r="AE85" i="1" s="1"/>
  <c r="AO85" i="1" s="1"/>
  <c r="AQ85" i="1" s="1"/>
  <c r="Y87" i="1"/>
  <c r="AA87" i="1"/>
  <c r="AE87" i="1" s="1"/>
  <c r="AO87" i="1" s="1"/>
  <c r="AQ87" i="1" s="1"/>
  <c r="V465" i="1"/>
  <c r="U464" i="1"/>
  <c r="W464" i="1" s="1"/>
  <c r="U461" i="1"/>
  <c r="W461" i="1" s="1"/>
  <c r="U459" i="1"/>
  <c r="W459" i="1" s="1"/>
  <c r="U457" i="1"/>
  <c r="W457" i="1" s="1"/>
  <c r="U450" i="1"/>
  <c r="W450" i="1" s="1"/>
  <c r="U449" i="1"/>
  <c r="W449" i="1" s="1"/>
  <c r="U448" i="1"/>
  <c r="W448" i="1" s="1"/>
  <c r="U445" i="1"/>
  <c r="W445" i="1" s="1"/>
  <c r="U441" i="1"/>
  <c r="W441" i="1" s="1"/>
  <c r="U438" i="1"/>
  <c r="W438" i="1" s="1"/>
  <c r="U437" i="1"/>
  <c r="W437" i="1" s="1"/>
  <c r="U433" i="1"/>
  <c r="W433" i="1" s="1"/>
  <c r="U430" i="1"/>
  <c r="W430" i="1" s="1"/>
  <c r="U427" i="1"/>
  <c r="W427" i="1" s="1"/>
  <c r="U425" i="1"/>
  <c r="W425" i="1" s="1"/>
  <c r="U424" i="1"/>
  <c r="W424" i="1" s="1"/>
  <c r="U423" i="1"/>
  <c r="W423" i="1" s="1"/>
  <c r="U421" i="1"/>
  <c r="W421" i="1" s="1"/>
  <c r="U420" i="1"/>
  <c r="W420" i="1" s="1"/>
  <c r="U419" i="1"/>
  <c r="W419" i="1" s="1"/>
  <c r="U417" i="1"/>
  <c r="W417" i="1" s="1"/>
  <c r="U416" i="1"/>
  <c r="W416" i="1" s="1"/>
  <c r="U415" i="1"/>
  <c r="W415" i="1" s="1"/>
  <c r="U412" i="1"/>
  <c r="W412" i="1" s="1"/>
  <c r="U409" i="1"/>
  <c r="W409" i="1" s="1"/>
  <c r="U408" i="1"/>
  <c r="W408" i="1" s="1"/>
  <c r="U407" i="1"/>
  <c r="W407" i="1" s="1"/>
  <c r="U404" i="1"/>
  <c r="W404" i="1" s="1"/>
  <c r="U403" i="1"/>
  <c r="W403" i="1" s="1"/>
  <c r="U401" i="1"/>
  <c r="W401" i="1" s="1"/>
  <c r="U400" i="1"/>
  <c r="W400" i="1" s="1"/>
  <c r="U398" i="1"/>
  <c r="W398" i="1" s="1"/>
  <c r="U397" i="1"/>
  <c r="W397" i="1" s="1"/>
  <c r="U395" i="1"/>
  <c r="W395" i="1" s="1"/>
  <c r="U394" i="1"/>
  <c r="W394" i="1" s="1"/>
  <c r="U392" i="1"/>
  <c r="W392" i="1" s="1"/>
  <c r="U391" i="1"/>
  <c r="W391" i="1" s="1"/>
  <c r="U389" i="1"/>
  <c r="W389" i="1" s="1"/>
  <c r="U388" i="1"/>
  <c r="W388" i="1" s="1"/>
  <c r="U386" i="1"/>
  <c r="W386" i="1" s="1"/>
  <c r="U383" i="1"/>
  <c r="W383" i="1" s="1"/>
  <c r="U382" i="1"/>
  <c r="W382" i="1" s="1"/>
  <c r="U381" i="1"/>
  <c r="W381" i="1" s="1"/>
  <c r="U377" i="1"/>
  <c r="W377" i="1" s="1"/>
  <c r="U373" i="1"/>
  <c r="W373" i="1" s="1"/>
  <c r="U369" i="1"/>
  <c r="W369" i="1" s="1"/>
  <c r="U366" i="1"/>
  <c r="W366" i="1" s="1"/>
  <c r="U361" i="1"/>
  <c r="W361" i="1" s="1"/>
  <c r="U360" i="1"/>
  <c r="W360" i="1" s="1"/>
  <c r="U357" i="1"/>
  <c r="W357" i="1" s="1"/>
  <c r="U354" i="1"/>
  <c r="W354" i="1" s="1"/>
  <c r="U353" i="1"/>
  <c r="W353" i="1" s="1"/>
  <c r="U350" i="1"/>
  <c r="W350" i="1" s="1"/>
  <c r="U346" i="1"/>
  <c r="W346" i="1" s="1"/>
  <c r="U345" i="1"/>
  <c r="W345" i="1" s="1"/>
  <c r="U342" i="1"/>
  <c r="W342" i="1" s="1"/>
  <c r="U339" i="1"/>
  <c r="W339" i="1" s="1"/>
  <c r="U335" i="1"/>
  <c r="W335" i="1" s="1"/>
  <c r="U332" i="1"/>
  <c r="W332" i="1" s="1"/>
  <c r="U329" i="1"/>
  <c r="W329" i="1" s="1"/>
  <c r="U326" i="1"/>
  <c r="W326" i="1" s="1"/>
  <c r="U322" i="1"/>
  <c r="W322" i="1" s="1"/>
  <c r="U321" i="1"/>
  <c r="W321" i="1" s="1"/>
  <c r="U319" i="1"/>
  <c r="W319" i="1" s="1"/>
  <c r="U317" i="1"/>
  <c r="W317" i="1" s="1"/>
  <c r="U316" i="1"/>
  <c r="W316" i="1" s="1"/>
  <c r="U314" i="1"/>
  <c r="W314" i="1" s="1"/>
  <c r="U313" i="1"/>
  <c r="W313" i="1" s="1"/>
  <c r="U310" i="1"/>
  <c r="W310" i="1" s="1"/>
  <c r="U308" i="1"/>
  <c r="W308" i="1" s="1"/>
  <c r="U306" i="1"/>
  <c r="W306" i="1" s="1"/>
  <c r="U302" i="1"/>
  <c r="W302" i="1" s="1"/>
  <c r="U299" i="1"/>
  <c r="W299" i="1" s="1"/>
  <c r="U290" i="1"/>
  <c r="W290" i="1" s="1"/>
  <c r="U282" i="1"/>
  <c r="W282" i="1" s="1"/>
  <c r="U279" i="1"/>
  <c r="W279" i="1" s="1"/>
  <c r="U275" i="1"/>
  <c r="W275" i="1" s="1"/>
  <c r="U273" i="1"/>
  <c r="W273" i="1" s="1"/>
  <c r="U270" i="1"/>
  <c r="W270" i="1" s="1"/>
  <c r="U269" i="1"/>
  <c r="W269" i="1" s="1"/>
  <c r="U268" i="1"/>
  <c r="W268" i="1" s="1"/>
  <c r="U265" i="1"/>
  <c r="W265" i="1" s="1"/>
  <c r="U263" i="1"/>
  <c r="W263" i="1" s="1"/>
  <c r="U261" i="1"/>
  <c r="W261" i="1" s="1"/>
  <c r="U259" i="1"/>
  <c r="W259" i="1" s="1"/>
  <c r="U256" i="1"/>
  <c r="W256" i="1" s="1"/>
  <c r="U254" i="1"/>
  <c r="W254" i="1" s="1"/>
  <c r="U251" i="1"/>
  <c r="W251" i="1" s="1"/>
  <c r="U250" i="1"/>
  <c r="W250" i="1" s="1"/>
  <c r="U246" i="1"/>
  <c r="W246" i="1" s="1"/>
  <c r="U244" i="1"/>
  <c r="W244" i="1" s="1"/>
  <c r="U241" i="1"/>
  <c r="W241" i="1" s="1"/>
  <c r="U239" i="1"/>
  <c r="W239" i="1" s="1"/>
  <c r="U236" i="1"/>
  <c r="W236" i="1" s="1"/>
  <c r="U234" i="1"/>
  <c r="W234" i="1" s="1"/>
  <c r="U230" i="1"/>
  <c r="W230" i="1" s="1"/>
  <c r="U228" i="1"/>
  <c r="W228" i="1" s="1"/>
  <c r="U225" i="1"/>
  <c r="W225" i="1" s="1"/>
  <c r="U222" i="1"/>
  <c r="W222" i="1" s="1"/>
  <c r="U221" i="1"/>
  <c r="W221" i="1" s="1"/>
  <c r="U220" i="1"/>
  <c r="W220" i="1" s="1"/>
  <c r="U219" i="1"/>
  <c r="W219" i="1" s="1"/>
  <c r="U216" i="1"/>
  <c r="W216" i="1" s="1"/>
  <c r="U214" i="1"/>
  <c r="W214" i="1" s="1"/>
  <c r="U213" i="1"/>
  <c r="W213" i="1" s="1"/>
  <c r="U212" i="1"/>
  <c r="W212" i="1" s="1"/>
  <c r="U210" i="1"/>
  <c r="W210" i="1" s="1"/>
  <c r="U206" i="1"/>
  <c r="W206" i="1" s="1"/>
  <c r="U205" i="1"/>
  <c r="W205" i="1" s="1"/>
  <c r="U202" i="1"/>
  <c r="W202" i="1" s="1"/>
  <c r="U201" i="1"/>
  <c r="W201" i="1" s="1"/>
  <c r="U200" i="1"/>
  <c r="W200" i="1" s="1"/>
  <c r="U197" i="1"/>
  <c r="W197" i="1" s="1"/>
  <c r="U195" i="1"/>
  <c r="W195" i="1" s="1"/>
  <c r="U193" i="1"/>
  <c r="W193" i="1" s="1"/>
  <c r="U191" i="1"/>
  <c r="W191" i="1" s="1"/>
  <c r="U189" i="1"/>
  <c r="W189" i="1" s="1"/>
  <c r="U188" i="1"/>
  <c r="W188" i="1" s="1"/>
  <c r="U184" i="1"/>
  <c r="W184" i="1" s="1"/>
  <c r="U183" i="1"/>
  <c r="W183" i="1" s="1"/>
  <c r="U182" i="1"/>
  <c r="W182" i="1" s="1"/>
  <c r="U180" i="1"/>
  <c r="W180" i="1" s="1"/>
  <c r="U179" i="1"/>
  <c r="W179" i="1" s="1"/>
  <c r="U178" i="1"/>
  <c r="W178" i="1" s="1"/>
  <c r="U175" i="1"/>
  <c r="W175" i="1" s="1"/>
  <c r="U174" i="1"/>
  <c r="W174" i="1" s="1"/>
  <c r="U171" i="1"/>
  <c r="W171" i="1" s="1"/>
  <c r="U170" i="1"/>
  <c r="W170" i="1" s="1"/>
  <c r="U166" i="1"/>
  <c r="W166" i="1" s="1"/>
  <c r="U163" i="1"/>
  <c r="W163" i="1" s="1"/>
  <c r="U160" i="1"/>
  <c r="W160" i="1" s="1"/>
  <c r="U157" i="1"/>
  <c r="W157" i="1" s="1"/>
  <c r="U154" i="1"/>
  <c r="W154" i="1" s="1"/>
  <c r="U150" i="1"/>
  <c r="W150" i="1" s="1"/>
  <c r="U147" i="1"/>
  <c r="W147" i="1" s="1"/>
  <c r="U143" i="1"/>
  <c r="W143" i="1" s="1"/>
  <c r="U141" i="1"/>
  <c r="W141" i="1" s="1"/>
  <c r="U134" i="1"/>
  <c r="W134" i="1" s="1"/>
  <c r="U119" i="1"/>
  <c r="W119" i="1" s="1"/>
  <c r="U112" i="1"/>
  <c r="W112" i="1" s="1"/>
  <c r="U109" i="1"/>
  <c r="W109" i="1" s="1"/>
  <c r="U107" i="1"/>
  <c r="W107" i="1" s="1"/>
  <c r="U103" i="1"/>
  <c r="W103" i="1" s="1"/>
  <c r="U102" i="1"/>
  <c r="W102" i="1" s="1"/>
  <c r="U98" i="1"/>
  <c r="W98" i="1" s="1"/>
  <c r="U97" i="1"/>
  <c r="W97" i="1" s="1"/>
  <c r="U93" i="1"/>
  <c r="W93" i="1" s="1"/>
  <c r="U83" i="1"/>
  <c r="W83" i="1" s="1"/>
  <c r="U81" i="1"/>
  <c r="W81" i="1" s="1"/>
  <c r="U79" i="1"/>
  <c r="W79" i="1" s="1"/>
  <c r="U77" i="1"/>
  <c r="W77" i="1" s="1"/>
  <c r="U75" i="1"/>
  <c r="W75" i="1" s="1"/>
  <c r="U73" i="1"/>
  <c r="W73" i="1" s="1"/>
  <c r="U72" i="1"/>
  <c r="W72" i="1" s="1"/>
  <c r="U70" i="1"/>
  <c r="W70" i="1" s="1"/>
  <c r="U69" i="1"/>
  <c r="W69" i="1" s="1"/>
  <c r="U67" i="1"/>
  <c r="W67" i="1" s="1"/>
  <c r="U65" i="1"/>
  <c r="W65" i="1" s="1"/>
  <c r="U64" i="1"/>
  <c r="W64" i="1" s="1"/>
  <c r="U63" i="1"/>
  <c r="W63" i="1" s="1"/>
  <c r="U62" i="1"/>
  <c r="W62" i="1" s="1"/>
  <c r="U60" i="1"/>
  <c r="W60" i="1" s="1"/>
  <c r="U59" i="1"/>
  <c r="W59" i="1" s="1"/>
  <c r="U58" i="1"/>
  <c r="W58" i="1" s="1"/>
  <c r="U56" i="1"/>
  <c r="W56" i="1" s="1"/>
  <c r="U55" i="1"/>
  <c r="W55" i="1" s="1"/>
  <c r="U54" i="1"/>
  <c r="W54" i="1" s="1"/>
  <c r="U48" i="1"/>
  <c r="W48" i="1" s="1"/>
  <c r="U46" i="1"/>
  <c r="W46" i="1" s="1"/>
  <c r="U44" i="1"/>
  <c r="W44" i="1" s="1"/>
  <c r="U43" i="1"/>
  <c r="W43" i="1" s="1"/>
  <c r="U41" i="1"/>
  <c r="W41" i="1" s="1"/>
  <c r="U40" i="1"/>
  <c r="W40" i="1" s="1"/>
  <c r="U39" i="1"/>
  <c r="W39" i="1" s="1"/>
  <c r="U37" i="1"/>
  <c r="W37" i="1" s="1"/>
  <c r="U35" i="1"/>
  <c r="W35" i="1" s="1"/>
  <c r="U34" i="1"/>
  <c r="W34" i="1" s="1"/>
  <c r="U33" i="1"/>
  <c r="W33" i="1" s="1"/>
  <c r="U31" i="1"/>
  <c r="W31" i="1" s="1"/>
  <c r="U30" i="1"/>
  <c r="W30" i="1" s="1"/>
  <c r="P460" i="1"/>
  <c r="P458" i="1"/>
  <c r="P452" i="1"/>
  <c r="P447" i="1"/>
  <c r="P446" i="1" s="1"/>
  <c r="P444" i="1"/>
  <c r="P443" i="1" s="1"/>
  <c r="P440" i="1"/>
  <c r="P439" i="1" s="1"/>
  <c r="P436" i="1"/>
  <c r="P435" i="1" s="1"/>
  <c r="P434" i="1" s="1"/>
  <c r="P432" i="1"/>
  <c r="P431" i="1" s="1"/>
  <c r="P429" i="1"/>
  <c r="P428" i="1" s="1"/>
  <c r="P426" i="1"/>
  <c r="P422" i="1"/>
  <c r="P418" i="1"/>
  <c r="P414" i="1"/>
  <c r="P411" i="1"/>
  <c r="P410" i="1" s="1"/>
  <c r="P406" i="1"/>
  <c r="P405" i="1" s="1"/>
  <c r="P402" i="1"/>
  <c r="P399" i="1"/>
  <c r="P396" i="1"/>
  <c r="P393" i="1"/>
  <c r="P390" i="1"/>
  <c r="P387" i="1"/>
  <c r="P385" i="1"/>
  <c r="P380" i="1"/>
  <c r="P379" i="1" s="1"/>
  <c r="P376" i="1"/>
  <c r="P375" i="1" s="1"/>
  <c r="P374" i="1" s="1"/>
  <c r="P372" i="1"/>
  <c r="P371" i="1" s="1"/>
  <c r="P370" i="1" s="1"/>
  <c r="P368" i="1"/>
  <c r="P367" i="1" s="1"/>
  <c r="P365" i="1"/>
  <c r="P364" i="1" s="1"/>
  <c r="P359" i="1"/>
  <c r="P358" i="1" s="1"/>
  <c r="P356" i="1"/>
  <c r="P355" i="1" s="1"/>
  <c r="P352" i="1"/>
  <c r="P351" i="1" s="1"/>
  <c r="P349" i="1"/>
  <c r="P348" i="1" s="1"/>
  <c r="P344" i="1"/>
  <c r="P343" i="1" s="1"/>
  <c r="P341" i="1"/>
  <c r="P340" i="1" s="1"/>
  <c r="P338" i="1"/>
  <c r="P337" i="1" s="1"/>
  <c r="P334" i="1"/>
  <c r="P333" i="1" s="1"/>
  <c r="P331" i="1"/>
  <c r="P330" i="1" s="1"/>
  <c r="P328" i="1"/>
  <c r="P327" i="1" s="1"/>
  <c r="P325" i="1"/>
  <c r="P324" i="1" s="1"/>
  <c r="P320" i="1"/>
  <c r="P318" i="1"/>
  <c r="P315" i="1"/>
  <c r="P312" i="1"/>
  <c r="P309" i="1"/>
  <c r="P307" i="1"/>
  <c r="P305" i="1"/>
  <c r="P301" i="1"/>
  <c r="P300" i="1" s="1"/>
  <c r="P298" i="1"/>
  <c r="P297" i="1" s="1"/>
  <c r="P289" i="1"/>
  <c r="P288" i="1" s="1"/>
  <c r="P281" i="1"/>
  <c r="P280" i="1" s="1"/>
  <c r="P278" i="1"/>
  <c r="P277" i="1" s="1"/>
  <c r="P274" i="1"/>
  <c r="P272" i="1"/>
  <c r="P267" i="1"/>
  <c r="P266" i="1" s="1"/>
  <c r="P264" i="1"/>
  <c r="P262" i="1"/>
  <c r="P260" i="1"/>
  <c r="P258" i="1"/>
  <c r="P255" i="1"/>
  <c r="P253" i="1"/>
  <c r="P249" i="1"/>
  <c r="P248" i="1" s="1"/>
  <c r="P245" i="1"/>
  <c r="P243" i="1"/>
  <c r="P240" i="1"/>
  <c r="P238" i="1"/>
  <c r="P235" i="1"/>
  <c r="P233" i="1"/>
  <c r="P229" i="1"/>
  <c r="P227" i="1"/>
  <c r="P224" i="1"/>
  <c r="P223" i="1" s="1"/>
  <c r="P218" i="1"/>
  <c r="P217" i="1" s="1"/>
  <c r="P215" i="1"/>
  <c r="P211" i="1"/>
  <c r="P209" i="1"/>
  <c r="P204" i="1"/>
  <c r="P203" i="1" s="1"/>
  <c r="P199" i="1"/>
  <c r="P198" i="1" s="1"/>
  <c r="P196" i="1"/>
  <c r="P194" i="1"/>
  <c r="P192" i="1"/>
  <c r="P190" i="1"/>
  <c r="P187" i="1"/>
  <c r="P181" i="1"/>
  <c r="P177" i="1"/>
  <c r="P173" i="1"/>
  <c r="P172" i="1" s="1"/>
  <c r="P169" i="1"/>
  <c r="P168" i="1" s="1"/>
  <c r="P165" i="1"/>
  <c r="P164" i="1" s="1"/>
  <c r="P162" i="1"/>
  <c r="P161" i="1" s="1"/>
  <c r="P159" i="1"/>
  <c r="P158" i="1" s="1"/>
  <c r="P156" i="1"/>
  <c r="P155" i="1" s="1"/>
  <c r="P153" i="1"/>
  <c r="P152" i="1" s="1"/>
  <c r="P149" i="1"/>
  <c r="P148" i="1" s="1"/>
  <c r="P146" i="1"/>
  <c r="P145" i="1" s="1"/>
  <c r="P142" i="1"/>
  <c r="P140" i="1"/>
  <c r="P133" i="1"/>
  <c r="P132" i="1" s="1"/>
  <c r="P118" i="1"/>
  <c r="P117" i="1" s="1"/>
  <c r="P111" i="1"/>
  <c r="P110" i="1" s="1"/>
  <c r="P108" i="1"/>
  <c r="P106" i="1"/>
  <c r="P101" i="1"/>
  <c r="P100" i="1" s="1"/>
  <c r="P99" i="1" s="1"/>
  <c r="P96" i="1"/>
  <c r="P95" i="1" s="1"/>
  <c r="P94" i="1" s="1"/>
  <c r="P92" i="1"/>
  <c r="P91" i="1" s="1"/>
  <c r="P90" i="1" s="1"/>
  <c r="P82" i="1"/>
  <c r="P80" i="1"/>
  <c r="P78" i="1"/>
  <c r="P76" i="1"/>
  <c r="P74" i="1"/>
  <c r="P71" i="1"/>
  <c r="P68" i="1"/>
  <c r="P66" i="1"/>
  <c r="P61" i="1"/>
  <c r="P57" i="1"/>
  <c r="P53" i="1"/>
  <c r="P47" i="1"/>
  <c r="P45" i="1"/>
  <c r="P42" i="1"/>
  <c r="P38" i="1"/>
  <c r="P36" i="1"/>
  <c r="P32" i="1"/>
  <c r="P29" i="1"/>
  <c r="J464" i="1"/>
  <c r="L464" i="1" s="1"/>
  <c r="N464" i="1" s="1"/>
  <c r="R464" i="1" s="1"/>
  <c r="T464" i="1" s="1"/>
  <c r="AC464" i="1" s="1"/>
  <c r="AG464" i="1" s="1"/>
  <c r="AI464" i="1" s="1"/>
  <c r="AK464" i="1" s="1"/>
  <c r="AM464" i="1" s="1"/>
  <c r="J461" i="1"/>
  <c r="L461" i="1" s="1"/>
  <c r="N461" i="1" s="1"/>
  <c r="R461" i="1" s="1"/>
  <c r="T461" i="1" s="1"/>
  <c r="AC461" i="1" s="1"/>
  <c r="AG461" i="1" s="1"/>
  <c r="AI461" i="1" s="1"/>
  <c r="AK461" i="1" s="1"/>
  <c r="AM461" i="1" s="1"/>
  <c r="J459" i="1"/>
  <c r="L459" i="1" s="1"/>
  <c r="N459" i="1" s="1"/>
  <c r="R459" i="1" s="1"/>
  <c r="T459" i="1" s="1"/>
  <c r="AC459" i="1" s="1"/>
  <c r="AG459" i="1" s="1"/>
  <c r="AI459" i="1" s="1"/>
  <c r="AK459" i="1" s="1"/>
  <c r="AM459" i="1" s="1"/>
  <c r="J457" i="1"/>
  <c r="L457" i="1" s="1"/>
  <c r="N457" i="1" s="1"/>
  <c r="R457" i="1" s="1"/>
  <c r="T457" i="1" s="1"/>
  <c r="AC457" i="1" s="1"/>
  <c r="AG457" i="1" s="1"/>
  <c r="AI457" i="1" s="1"/>
  <c r="AK457" i="1" s="1"/>
  <c r="AM457" i="1" s="1"/>
  <c r="J450" i="1"/>
  <c r="L450" i="1" s="1"/>
  <c r="N450" i="1" s="1"/>
  <c r="R450" i="1" s="1"/>
  <c r="T450" i="1" s="1"/>
  <c r="AC450" i="1" s="1"/>
  <c r="AG450" i="1" s="1"/>
  <c r="AI450" i="1" s="1"/>
  <c r="AK450" i="1" s="1"/>
  <c r="AM450" i="1" s="1"/>
  <c r="J449" i="1"/>
  <c r="L449" i="1" s="1"/>
  <c r="N449" i="1" s="1"/>
  <c r="R449" i="1" s="1"/>
  <c r="T449" i="1" s="1"/>
  <c r="AC449" i="1" s="1"/>
  <c r="AG449" i="1" s="1"/>
  <c r="AI449" i="1" s="1"/>
  <c r="AK449" i="1" s="1"/>
  <c r="AM449" i="1" s="1"/>
  <c r="J448" i="1"/>
  <c r="L448" i="1" s="1"/>
  <c r="N448" i="1" s="1"/>
  <c r="R448" i="1" s="1"/>
  <c r="T448" i="1" s="1"/>
  <c r="AC448" i="1" s="1"/>
  <c r="AG448" i="1" s="1"/>
  <c r="AI448" i="1" s="1"/>
  <c r="AK448" i="1" s="1"/>
  <c r="AM448" i="1" s="1"/>
  <c r="J445" i="1"/>
  <c r="L445" i="1" s="1"/>
  <c r="N445" i="1" s="1"/>
  <c r="R445" i="1" s="1"/>
  <c r="T445" i="1" s="1"/>
  <c r="AC445" i="1" s="1"/>
  <c r="AG445" i="1" s="1"/>
  <c r="AI445" i="1" s="1"/>
  <c r="AK445" i="1" s="1"/>
  <c r="AM445" i="1" s="1"/>
  <c r="J441" i="1"/>
  <c r="L441" i="1" s="1"/>
  <c r="N441" i="1" s="1"/>
  <c r="R441" i="1" s="1"/>
  <c r="T441" i="1" s="1"/>
  <c r="AC441" i="1" s="1"/>
  <c r="AG441" i="1" s="1"/>
  <c r="AI441" i="1" s="1"/>
  <c r="AK441" i="1" s="1"/>
  <c r="AM441" i="1" s="1"/>
  <c r="J438" i="1"/>
  <c r="L438" i="1" s="1"/>
  <c r="N438" i="1" s="1"/>
  <c r="R438" i="1" s="1"/>
  <c r="T438" i="1" s="1"/>
  <c r="AC438" i="1" s="1"/>
  <c r="AG438" i="1" s="1"/>
  <c r="AI438" i="1" s="1"/>
  <c r="AK438" i="1" s="1"/>
  <c r="AM438" i="1" s="1"/>
  <c r="J437" i="1"/>
  <c r="L437" i="1" s="1"/>
  <c r="N437" i="1" s="1"/>
  <c r="R437" i="1" s="1"/>
  <c r="T437" i="1" s="1"/>
  <c r="AC437" i="1" s="1"/>
  <c r="AG437" i="1" s="1"/>
  <c r="AI437" i="1" s="1"/>
  <c r="AK437" i="1" s="1"/>
  <c r="AM437" i="1" s="1"/>
  <c r="J433" i="1"/>
  <c r="L433" i="1" s="1"/>
  <c r="N433" i="1" s="1"/>
  <c r="R433" i="1" s="1"/>
  <c r="T433" i="1" s="1"/>
  <c r="AC433" i="1" s="1"/>
  <c r="AG433" i="1" s="1"/>
  <c r="AI433" i="1" s="1"/>
  <c r="AK433" i="1" s="1"/>
  <c r="AM433" i="1" s="1"/>
  <c r="J430" i="1"/>
  <c r="L430" i="1" s="1"/>
  <c r="N430" i="1" s="1"/>
  <c r="R430" i="1" s="1"/>
  <c r="T430" i="1" s="1"/>
  <c r="AC430" i="1" s="1"/>
  <c r="AG430" i="1" s="1"/>
  <c r="AI430" i="1" s="1"/>
  <c r="AK430" i="1" s="1"/>
  <c r="AM430" i="1" s="1"/>
  <c r="J427" i="1"/>
  <c r="L427" i="1" s="1"/>
  <c r="N427" i="1" s="1"/>
  <c r="R427" i="1" s="1"/>
  <c r="T427" i="1" s="1"/>
  <c r="AC427" i="1" s="1"/>
  <c r="AG427" i="1" s="1"/>
  <c r="AI427" i="1" s="1"/>
  <c r="AK427" i="1" s="1"/>
  <c r="AM427" i="1" s="1"/>
  <c r="J425" i="1"/>
  <c r="L425" i="1" s="1"/>
  <c r="N425" i="1" s="1"/>
  <c r="R425" i="1" s="1"/>
  <c r="T425" i="1" s="1"/>
  <c r="AC425" i="1" s="1"/>
  <c r="AG425" i="1" s="1"/>
  <c r="AI425" i="1" s="1"/>
  <c r="AK425" i="1" s="1"/>
  <c r="AM425" i="1" s="1"/>
  <c r="J424" i="1"/>
  <c r="L424" i="1" s="1"/>
  <c r="N424" i="1" s="1"/>
  <c r="R424" i="1" s="1"/>
  <c r="T424" i="1" s="1"/>
  <c r="AC424" i="1" s="1"/>
  <c r="AG424" i="1" s="1"/>
  <c r="AI424" i="1" s="1"/>
  <c r="AK424" i="1" s="1"/>
  <c r="AM424" i="1" s="1"/>
  <c r="J423" i="1"/>
  <c r="L423" i="1" s="1"/>
  <c r="N423" i="1" s="1"/>
  <c r="R423" i="1" s="1"/>
  <c r="T423" i="1" s="1"/>
  <c r="AC423" i="1" s="1"/>
  <c r="AG423" i="1" s="1"/>
  <c r="AI423" i="1" s="1"/>
  <c r="AK423" i="1" s="1"/>
  <c r="AM423" i="1" s="1"/>
  <c r="J421" i="1"/>
  <c r="L421" i="1" s="1"/>
  <c r="N421" i="1" s="1"/>
  <c r="R421" i="1" s="1"/>
  <c r="T421" i="1" s="1"/>
  <c r="AC421" i="1" s="1"/>
  <c r="AG421" i="1" s="1"/>
  <c r="AI421" i="1" s="1"/>
  <c r="AK421" i="1" s="1"/>
  <c r="AM421" i="1" s="1"/>
  <c r="J420" i="1"/>
  <c r="L420" i="1" s="1"/>
  <c r="N420" i="1" s="1"/>
  <c r="R420" i="1" s="1"/>
  <c r="T420" i="1" s="1"/>
  <c r="AC420" i="1" s="1"/>
  <c r="AG420" i="1" s="1"/>
  <c r="AI420" i="1" s="1"/>
  <c r="AK420" i="1" s="1"/>
  <c r="AM420" i="1" s="1"/>
  <c r="J419" i="1"/>
  <c r="L419" i="1" s="1"/>
  <c r="N419" i="1" s="1"/>
  <c r="R419" i="1" s="1"/>
  <c r="T419" i="1" s="1"/>
  <c r="AC419" i="1" s="1"/>
  <c r="AG419" i="1" s="1"/>
  <c r="AI419" i="1" s="1"/>
  <c r="AK419" i="1" s="1"/>
  <c r="AM419" i="1" s="1"/>
  <c r="J417" i="1"/>
  <c r="L417" i="1" s="1"/>
  <c r="N417" i="1" s="1"/>
  <c r="R417" i="1" s="1"/>
  <c r="T417" i="1" s="1"/>
  <c r="AC417" i="1" s="1"/>
  <c r="AG417" i="1" s="1"/>
  <c r="AI417" i="1" s="1"/>
  <c r="AK417" i="1" s="1"/>
  <c r="AM417" i="1" s="1"/>
  <c r="J416" i="1"/>
  <c r="L416" i="1" s="1"/>
  <c r="N416" i="1" s="1"/>
  <c r="R416" i="1" s="1"/>
  <c r="T416" i="1" s="1"/>
  <c r="AC416" i="1" s="1"/>
  <c r="AG416" i="1" s="1"/>
  <c r="AI416" i="1" s="1"/>
  <c r="AK416" i="1" s="1"/>
  <c r="AM416" i="1" s="1"/>
  <c r="J415" i="1"/>
  <c r="L415" i="1" s="1"/>
  <c r="N415" i="1" s="1"/>
  <c r="R415" i="1" s="1"/>
  <c r="T415" i="1" s="1"/>
  <c r="AC415" i="1" s="1"/>
  <c r="AG415" i="1" s="1"/>
  <c r="AI415" i="1" s="1"/>
  <c r="AK415" i="1" s="1"/>
  <c r="AM415" i="1" s="1"/>
  <c r="J412" i="1"/>
  <c r="L412" i="1" s="1"/>
  <c r="N412" i="1" s="1"/>
  <c r="R412" i="1" s="1"/>
  <c r="T412" i="1" s="1"/>
  <c r="AC412" i="1" s="1"/>
  <c r="AG412" i="1" s="1"/>
  <c r="AI412" i="1" s="1"/>
  <c r="AK412" i="1" s="1"/>
  <c r="AM412" i="1" s="1"/>
  <c r="J409" i="1"/>
  <c r="L409" i="1" s="1"/>
  <c r="N409" i="1" s="1"/>
  <c r="R409" i="1" s="1"/>
  <c r="T409" i="1" s="1"/>
  <c r="AC409" i="1" s="1"/>
  <c r="AG409" i="1" s="1"/>
  <c r="AI409" i="1" s="1"/>
  <c r="AK409" i="1" s="1"/>
  <c r="AM409" i="1" s="1"/>
  <c r="J408" i="1"/>
  <c r="L408" i="1" s="1"/>
  <c r="N408" i="1" s="1"/>
  <c r="R408" i="1" s="1"/>
  <c r="T408" i="1" s="1"/>
  <c r="AC408" i="1" s="1"/>
  <c r="AG408" i="1" s="1"/>
  <c r="AI408" i="1" s="1"/>
  <c r="AK408" i="1" s="1"/>
  <c r="AM408" i="1" s="1"/>
  <c r="J407" i="1"/>
  <c r="L407" i="1" s="1"/>
  <c r="N407" i="1" s="1"/>
  <c r="R407" i="1" s="1"/>
  <c r="T407" i="1" s="1"/>
  <c r="AC407" i="1" s="1"/>
  <c r="AG407" i="1" s="1"/>
  <c r="AI407" i="1" s="1"/>
  <c r="AK407" i="1" s="1"/>
  <c r="AM407" i="1" s="1"/>
  <c r="J404" i="1"/>
  <c r="L404" i="1" s="1"/>
  <c r="N404" i="1" s="1"/>
  <c r="R404" i="1" s="1"/>
  <c r="T404" i="1" s="1"/>
  <c r="AC404" i="1" s="1"/>
  <c r="AG404" i="1" s="1"/>
  <c r="AI404" i="1" s="1"/>
  <c r="AK404" i="1" s="1"/>
  <c r="AM404" i="1" s="1"/>
  <c r="J403" i="1"/>
  <c r="L403" i="1" s="1"/>
  <c r="N403" i="1" s="1"/>
  <c r="R403" i="1" s="1"/>
  <c r="T403" i="1" s="1"/>
  <c r="AC403" i="1" s="1"/>
  <c r="AG403" i="1" s="1"/>
  <c r="AI403" i="1" s="1"/>
  <c r="AK403" i="1" s="1"/>
  <c r="AM403" i="1" s="1"/>
  <c r="J401" i="1"/>
  <c r="L401" i="1" s="1"/>
  <c r="N401" i="1" s="1"/>
  <c r="R401" i="1" s="1"/>
  <c r="T401" i="1" s="1"/>
  <c r="AC401" i="1" s="1"/>
  <c r="AG401" i="1" s="1"/>
  <c r="AI401" i="1" s="1"/>
  <c r="AK401" i="1" s="1"/>
  <c r="AM401" i="1" s="1"/>
  <c r="J400" i="1"/>
  <c r="L400" i="1" s="1"/>
  <c r="N400" i="1" s="1"/>
  <c r="R400" i="1" s="1"/>
  <c r="T400" i="1" s="1"/>
  <c r="AC400" i="1" s="1"/>
  <c r="AG400" i="1" s="1"/>
  <c r="AI400" i="1" s="1"/>
  <c r="AK400" i="1" s="1"/>
  <c r="AM400" i="1" s="1"/>
  <c r="J398" i="1"/>
  <c r="L398" i="1" s="1"/>
  <c r="N398" i="1" s="1"/>
  <c r="R398" i="1" s="1"/>
  <c r="T398" i="1" s="1"/>
  <c r="AC398" i="1" s="1"/>
  <c r="AG398" i="1" s="1"/>
  <c r="AI398" i="1" s="1"/>
  <c r="AK398" i="1" s="1"/>
  <c r="AM398" i="1" s="1"/>
  <c r="J397" i="1"/>
  <c r="L397" i="1" s="1"/>
  <c r="N397" i="1" s="1"/>
  <c r="R397" i="1" s="1"/>
  <c r="T397" i="1" s="1"/>
  <c r="AC397" i="1" s="1"/>
  <c r="AG397" i="1" s="1"/>
  <c r="AI397" i="1" s="1"/>
  <c r="AK397" i="1" s="1"/>
  <c r="AM397" i="1" s="1"/>
  <c r="J395" i="1"/>
  <c r="L395" i="1" s="1"/>
  <c r="N395" i="1" s="1"/>
  <c r="R395" i="1" s="1"/>
  <c r="T395" i="1" s="1"/>
  <c r="AC395" i="1" s="1"/>
  <c r="AG395" i="1" s="1"/>
  <c r="AI395" i="1" s="1"/>
  <c r="AK395" i="1" s="1"/>
  <c r="AM395" i="1" s="1"/>
  <c r="J394" i="1"/>
  <c r="L394" i="1" s="1"/>
  <c r="N394" i="1" s="1"/>
  <c r="R394" i="1" s="1"/>
  <c r="T394" i="1" s="1"/>
  <c r="AC394" i="1" s="1"/>
  <c r="AG394" i="1" s="1"/>
  <c r="AI394" i="1" s="1"/>
  <c r="AK394" i="1" s="1"/>
  <c r="AM394" i="1" s="1"/>
  <c r="J392" i="1"/>
  <c r="L392" i="1" s="1"/>
  <c r="N392" i="1" s="1"/>
  <c r="R392" i="1" s="1"/>
  <c r="T392" i="1" s="1"/>
  <c r="AC392" i="1" s="1"/>
  <c r="AG392" i="1" s="1"/>
  <c r="AI392" i="1" s="1"/>
  <c r="AK392" i="1" s="1"/>
  <c r="AM392" i="1" s="1"/>
  <c r="J391" i="1"/>
  <c r="L391" i="1" s="1"/>
  <c r="N391" i="1" s="1"/>
  <c r="R391" i="1" s="1"/>
  <c r="T391" i="1" s="1"/>
  <c r="AC391" i="1" s="1"/>
  <c r="AG391" i="1" s="1"/>
  <c r="AI391" i="1" s="1"/>
  <c r="AK391" i="1" s="1"/>
  <c r="AM391" i="1" s="1"/>
  <c r="J389" i="1"/>
  <c r="L389" i="1" s="1"/>
  <c r="N389" i="1" s="1"/>
  <c r="R389" i="1" s="1"/>
  <c r="T389" i="1" s="1"/>
  <c r="AC389" i="1" s="1"/>
  <c r="AG389" i="1" s="1"/>
  <c r="AI389" i="1" s="1"/>
  <c r="AK389" i="1" s="1"/>
  <c r="AM389" i="1" s="1"/>
  <c r="J388" i="1"/>
  <c r="L388" i="1" s="1"/>
  <c r="N388" i="1" s="1"/>
  <c r="R388" i="1" s="1"/>
  <c r="T388" i="1" s="1"/>
  <c r="AC388" i="1" s="1"/>
  <c r="AG388" i="1" s="1"/>
  <c r="AI388" i="1" s="1"/>
  <c r="AK388" i="1" s="1"/>
  <c r="AM388" i="1" s="1"/>
  <c r="J386" i="1"/>
  <c r="L386" i="1" s="1"/>
  <c r="N386" i="1" s="1"/>
  <c r="R386" i="1" s="1"/>
  <c r="T386" i="1" s="1"/>
  <c r="AC386" i="1" s="1"/>
  <c r="AG386" i="1" s="1"/>
  <c r="AI386" i="1" s="1"/>
  <c r="AK386" i="1" s="1"/>
  <c r="AM386" i="1" s="1"/>
  <c r="J383" i="1"/>
  <c r="L383" i="1" s="1"/>
  <c r="N383" i="1" s="1"/>
  <c r="R383" i="1" s="1"/>
  <c r="T383" i="1" s="1"/>
  <c r="AC383" i="1" s="1"/>
  <c r="AG383" i="1" s="1"/>
  <c r="AI383" i="1" s="1"/>
  <c r="AK383" i="1" s="1"/>
  <c r="AM383" i="1" s="1"/>
  <c r="J382" i="1"/>
  <c r="L382" i="1" s="1"/>
  <c r="N382" i="1" s="1"/>
  <c r="R382" i="1" s="1"/>
  <c r="T382" i="1" s="1"/>
  <c r="AC382" i="1" s="1"/>
  <c r="AG382" i="1" s="1"/>
  <c r="AI382" i="1" s="1"/>
  <c r="AK382" i="1" s="1"/>
  <c r="AM382" i="1" s="1"/>
  <c r="J381" i="1"/>
  <c r="L381" i="1" s="1"/>
  <c r="N381" i="1" s="1"/>
  <c r="R381" i="1" s="1"/>
  <c r="T381" i="1" s="1"/>
  <c r="AC381" i="1" s="1"/>
  <c r="AG381" i="1" s="1"/>
  <c r="AI381" i="1" s="1"/>
  <c r="AK381" i="1" s="1"/>
  <c r="AM381" i="1" s="1"/>
  <c r="J377" i="1"/>
  <c r="L377" i="1" s="1"/>
  <c r="N377" i="1" s="1"/>
  <c r="R377" i="1" s="1"/>
  <c r="T377" i="1" s="1"/>
  <c r="AC377" i="1" s="1"/>
  <c r="AG377" i="1" s="1"/>
  <c r="AI377" i="1" s="1"/>
  <c r="AK377" i="1" s="1"/>
  <c r="AM377" i="1" s="1"/>
  <c r="J373" i="1"/>
  <c r="L373" i="1" s="1"/>
  <c r="N373" i="1" s="1"/>
  <c r="R373" i="1" s="1"/>
  <c r="T373" i="1" s="1"/>
  <c r="AC373" i="1" s="1"/>
  <c r="AG373" i="1" s="1"/>
  <c r="AI373" i="1" s="1"/>
  <c r="AK373" i="1" s="1"/>
  <c r="AM373" i="1" s="1"/>
  <c r="J369" i="1"/>
  <c r="L369" i="1" s="1"/>
  <c r="N369" i="1" s="1"/>
  <c r="R369" i="1" s="1"/>
  <c r="T369" i="1" s="1"/>
  <c r="AC369" i="1" s="1"/>
  <c r="AG369" i="1" s="1"/>
  <c r="AI369" i="1" s="1"/>
  <c r="AK369" i="1" s="1"/>
  <c r="AM369" i="1" s="1"/>
  <c r="J366" i="1"/>
  <c r="L366" i="1" s="1"/>
  <c r="N366" i="1" s="1"/>
  <c r="R366" i="1" s="1"/>
  <c r="T366" i="1" s="1"/>
  <c r="AC366" i="1" s="1"/>
  <c r="AG366" i="1" s="1"/>
  <c r="AI366" i="1" s="1"/>
  <c r="AK366" i="1" s="1"/>
  <c r="AM366" i="1" s="1"/>
  <c r="J361" i="1"/>
  <c r="L361" i="1" s="1"/>
  <c r="N361" i="1" s="1"/>
  <c r="R361" i="1" s="1"/>
  <c r="T361" i="1" s="1"/>
  <c r="AC361" i="1" s="1"/>
  <c r="AG361" i="1" s="1"/>
  <c r="AI361" i="1" s="1"/>
  <c r="AK361" i="1" s="1"/>
  <c r="AM361" i="1" s="1"/>
  <c r="J360" i="1"/>
  <c r="L360" i="1" s="1"/>
  <c r="N360" i="1" s="1"/>
  <c r="R360" i="1" s="1"/>
  <c r="T360" i="1" s="1"/>
  <c r="AC360" i="1" s="1"/>
  <c r="AG360" i="1" s="1"/>
  <c r="AI360" i="1" s="1"/>
  <c r="AK360" i="1" s="1"/>
  <c r="AM360" i="1" s="1"/>
  <c r="J357" i="1"/>
  <c r="L357" i="1" s="1"/>
  <c r="N357" i="1" s="1"/>
  <c r="R357" i="1" s="1"/>
  <c r="T357" i="1" s="1"/>
  <c r="AC357" i="1" s="1"/>
  <c r="AG357" i="1" s="1"/>
  <c r="AI357" i="1" s="1"/>
  <c r="AK357" i="1" s="1"/>
  <c r="AM357" i="1" s="1"/>
  <c r="J354" i="1"/>
  <c r="L354" i="1" s="1"/>
  <c r="N354" i="1" s="1"/>
  <c r="R354" i="1" s="1"/>
  <c r="T354" i="1" s="1"/>
  <c r="AC354" i="1" s="1"/>
  <c r="AG354" i="1" s="1"/>
  <c r="AI354" i="1" s="1"/>
  <c r="AK354" i="1" s="1"/>
  <c r="AM354" i="1" s="1"/>
  <c r="J353" i="1"/>
  <c r="L353" i="1" s="1"/>
  <c r="N353" i="1" s="1"/>
  <c r="R353" i="1" s="1"/>
  <c r="T353" i="1" s="1"/>
  <c r="AC353" i="1" s="1"/>
  <c r="AG353" i="1" s="1"/>
  <c r="AI353" i="1" s="1"/>
  <c r="AK353" i="1" s="1"/>
  <c r="AM353" i="1" s="1"/>
  <c r="J350" i="1"/>
  <c r="L350" i="1" s="1"/>
  <c r="N350" i="1" s="1"/>
  <c r="R350" i="1" s="1"/>
  <c r="T350" i="1" s="1"/>
  <c r="AC350" i="1" s="1"/>
  <c r="AG350" i="1" s="1"/>
  <c r="AI350" i="1" s="1"/>
  <c r="AK350" i="1" s="1"/>
  <c r="AM350" i="1" s="1"/>
  <c r="J346" i="1"/>
  <c r="L346" i="1" s="1"/>
  <c r="N346" i="1" s="1"/>
  <c r="R346" i="1" s="1"/>
  <c r="T346" i="1" s="1"/>
  <c r="AC346" i="1" s="1"/>
  <c r="AG346" i="1" s="1"/>
  <c r="AI346" i="1" s="1"/>
  <c r="AK346" i="1" s="1"/>
  <c r="AM346" i="1" s="1"/>
  <c r="J345" i="1"/>
  <c r="L345" i="1" s="1"/>
  <c r="N345" i="1" s="1"/>
  <c r="R345" i="1" s="1"/>
  <c r="T345" i="1" s="1"/>
  <c r="AC345" i="1" s="1"/>
  <c r="AG345" i="1" s="1"/>
  <c r="AI345" i="1" s="1"/>
  <c r="AK345" i="1" s="1"/>
  <c r="AM345" i="1" s="1"/>
  <c r="J342" i="1"/>
  <c r="L342" i="1" s="1"/>
  <c r="N342" i="1" s="1"/>
  <c r="R342" i="1" s="1"/>
  <c r="T342" i="1" s="1"/>
  <c r="AC342" i="1" s="1"/>
  <c r="AG342" i="1" s="1"/>
  <c r="AI342" i="1" s="1"/>
  <c r="AK342" i="1" s="1"/>
  <c r="AM342" i="1" s="1"/>
  <c r="J339" i="1"/>
  <c r="L339" i="1" s="1"/>
  <c r="N339" i="1" s="1"/>
  <c r="R339" i="1" s="1"/>
  <c r="T339" i="1" s="1"/>
  <c r="AC339" i="1" s="1"/>
  <c r="AG339" i="1" s="1"/>
  <c r="AI339" i="1" s="1"/>
  <c r="AK339" i="1" s="1"/>
  <c r="AM339" i="1" s="1"/>
  <c r="J335" i="1"/>
  <c r="L335" i="1" s="1"/>
  <c r="N335" i="1" s="1"/>
  <c r="R335" i="1" s="1"/>
  <c r="T335" i="1" s="1"/>
  <c r="AC335" i="1" s="1"/>
  <c r="AG335" i="1" s="1"/>
  <c r="AI335" i="1" s="1"/>
  <c r="AK335" i="1" s="1"/>
  <c r="AM335" i="1" s="1"/>
  <c r="J332" i="1"/>
  <c r="L332" i="1" s="1"/>
  <c r="N332" i="1" s="1"/>
  <c r="R332" i="1" s="1"/>
  <c r="T332" i="1" s="1"/>
  <c r="AC332" i="1" s="1"/>
  <c r="AG332" i="1" s="1"/>
  <c r="AI332" i="1" s="1"/>
  <c r="AK332" i="1" s="1"/>
  <c r="AM332" i="1" s="1"/>
  <c r="J329" i="1"/>
  <c r="L329" i="1" s="1"/>
  <c r="N329" i="1" s="1"/>
  <c r="R329" i="1" s="1"/>
  <c r="T329" i="1" s="1"/>
  <c r="AC329" i="1" s="1"/>
  <c r="AG329" i="1" s="1"/>
  <c r="AI329" i="1" s="1"/>
  <c r="AK329" i="1" s="1"/>
  <c r="AM329" i="1" s="1"/>
  <c r="J326" i="1"/>
  <c r="L326" i="1" s="1"/>
  <c r="N326" i="1" s="1"/>
  <c r="R326" i="1" s="1"/>
  <c r="T326" i="1" s="1"/>
  <c r="AC326" i="1" s="1"/>
  <c r="AG326" i="1" s="1"/>
  <c r="AI326" i="1" s="1"/>
  <c r="AK326" i="1" s="1"/>
  <c r="AM326" i="1" s="1"/>
  <c r="J322" i="1"/>
  <c r="L322" i="1" s="1"/>
  <c r="N322" i="1" s="1"/>
  <c r="R322" i="1" s="1"/>
  <c r="T322" i="1" s="1"/>
  <c r="AC322" i="1" s="1"/>
  <c r="AG322" i="1" s="1"/>
  <c r="AI322" i="1" s="1"/>
  <c r="AK322" i="1" s="1"/>
  <c r="AM322" i="1" s="1"/>
  <c r="J321" i="1"/>
  <c r="L321" i="1" s="1"/>
  <c r="N321" i="1" s="1"/>
  <c r="R321" i="1" s="1"/>
  <c r="T321" i="1" s="1"/>
  <c r="AC321" i="1" s="1"/>
  <c r="AG321" i="1" s="1"/>
  <c r="AI321" i="1" s="1"/>
  <c r="AK321" i="1" s="1"/>
  <c r="AM321" i="1" s="1"/>
  <c r="J319" i="1"/>
  <c r="L319" i="1" s="1"/>
  <c r="N319" i="1" s="1"/>
  <c r="R319" i="1" s="1"/>
  <c r="T319" i="1" s="1"/>
  <c r="AC319" i="1" s="1"/>
  <c r="AG319" i="1" s="1"/>
  <c r="AI319" i="1" s="1"/>
  <c r="AK319" i="1" s="1"/>
  <c r="AM319" i="1" s="1"/>
  <c r="J317" i="1"/>
  <c r="L317" i="1" s="1"/>
  <c r="N317" i="1" s="1"/>
  <c r="R317" i="1" s="1"/>
  <c r="T317" i="1" s="1"/>
  <c r="AC317" i="1" s="1"/>
  <c r="AG317" i="1" s="1"/>
  <c r="AI317" i="1" s="1"/>
  <c r="AK317" i="1" s="1"/>
  <c r="AM317" i="1" s="1"/>
  <c r="J316" i="1"/>
  <c r="L316" i="1" s="1"/>
  <c r="N316" i="1" s="1"/>
  <c r="R316" i="1" s="1"/>
  <c r="T316" i="1" s="1"/>
  <c r="AC316" i="1" s="1"/>
  <c r="AG316" i="1" s="1"/>
  <c r="AI316" i="1" s="1"/>
  <c r="AK316" i="1" s="1"/>
  <c r="AM316" i="1" s="1"/>
  <c r="J314" i="1"/>
  <c r="L314" i="1" s="1"/>
  <c r="N314" i="1" s="1"/>
  <c r="R314" i="1" s="1"/>
  <c r="T314" i="1" s="1"/>
  <c r="AC314" i="1" s="1"/>
  <c r="AG314" i="1" s="1"/>
  <c r="AI314" i="1" s="1"/>
  <c r="AK314" i="1" s="1"/>
  <c r="AM314" i="1" s="1"/>
  <c r="J313" i="1"/>
  <c r="L313" i="1" s="1"/>
  <c r="N313" i="1" s="1"/>
  <c r="R313" i="1" s="1"/>
  <c r="T313" i="1" s="1"/>
  <c r="AC313" i="1" s="1"/>
  <c r="AG313" i="1" s="1"/>
  <c r="AI313" i="1" s="1"/>
  <c r="AK313" i="1" s="1"/>
  <c r="AM313" i="1" s="1"/>
  <c r="J310" i="1"/>
  <c r="L310" i="1" s="1"/>
  <c r="N310" i="1" s="1"/>
  <c r="R310" i="1" s="1"/>
  <c r="T310" i="1" s="1"/>
  <c r="AC310" i="1" s="1"/>
  <c r="AG310" i="1" s="1"/>
  <c r="AI310" i="1" s="1"/>
  <c r="AK310" i="1" s="1"/>
  <c r="AM310" i="1" s="1"/>
  <c r="J308" i="1"/>
  <c r="L308" i="1" s="1"/>
  <c r="N308" i="1" s="1"/>
  <c r="R308" i="1" s="1"/>
  <c r="T308" i="1" s="1"/>
  <c r="AC308" i="1" s="1"/>
  <c r="AG308" i="1" s="1"/>
  <c r="AI308" i="1" s="1"/>
  <c r="AK308" i="1" s="1"/>
  <c r="AM308" i="1" s="1"/>
  <c r="J306" i="1"/>
  <c r="L306" i="1" s="1"/>
  <c r="N306" i="1" s="1"/>
  <c r="R306" i="1" s="1"/>
  <c r="T306" i="1" s="1"/>
  <c r="AC306" i="1" s="1"/>
  <c r="AG306" i="1" s="1"/>
  <c r="AI306" i="1" s="1"/>
  <c r="AK306" i="1" s="1"/>
  <c r="AM306" i="1" s="1"/>
  <c r="J302" i="1"/>
  <c r="L302" i="1" s="1"/>
  <c r="N302" i="1" s="1"/>
  <c r="R302" i="1" s="1"/>
  <c r="T302" i="1" s="1"/>
  <c r="AC302" i="1" s="1"/>
  <c r="AG302" i="1" s="1"/>
  <c r="AI302" i="1" s="1"/>
  <c r="AK302" i="1" s="1"/>
  <c r="AM302" i="1" s="1"/>
  <c r="J299" i="1"/>
  <c r="L299" i="1" s="1"/>
  <c r="N299" i="1" s="1"/>
  <c r="R299" i="1" s="1"/>
  <c r="T299" i="1" s="1"/>
  <c r="AC299" i="1" s="1"/>
  <c r="AG299" i="1" s="1"/>
  <c r="AI299" i="1" s="1"/>
  <c r="AK299" i="1" s="1"/>
  <c r="AM299" i="1" s="1"/>
  <c r="J290" i="1"/>
  <c r="L290" i="1" s="1"/>
  <c r="N290" i="1" s="1"/>
  <c r="R290" i="1" s="1"/>
  <c r="T290" i="1" s="1"/>
  <c r="AC290" i="1" s="1"/>
  <c r="AG290" i="1" s="1"/>
  <c r="AI290" i="1" s="1"/>
  <c r="AK290" i="1" s="1"/>
  <c r="AM290" i="1" s="1"/>
  <c r="J282" i="1"/>
  <c r="L282" i="1" s="1"/>
  <c r="N282" i="1" s="1"/>
  <c r="R282" i="1" s="1"/>
  <c r="T282" i="1" s="1"/>
  <c r="AC282" i="1" s="1"/>
  <c r="AG282" i="1" s="1"/>
  <c r="AI282" i="1" s="1"/>
  <c r="AK282" i="1" s="1"/>
  <c r="AM282" i="1" s="1"/>
  <c r="J279" i="1"/>
  <c r="L279" i="1" s="1"/>
  <c r="N279" i="1" s="1"/>
  <c r="R279" i="1" s="1"/>
  <c r="T279" i="1" s="1"/>
  <c r="AC279" i="1" s="1"/>
  <c r="AG279" i="1" s="1"/>
  <c r="AI279" i="1" s="1"/>
  <c r="AK279" i="1" s="1"/>
  <c r="AM279" i="1" s="1"/>
  <c r="J275" i="1"/>
  <c r="L275" i="1" s="1"/>
  <c r="N275" i="1" s="1"/>
  <c r="R275" i="1" s="1"/>
  <c r="T275" i="1" s="1"/>
  <c r="AC275" i="1" s="1"/>
  <c r="AG275" i="1" s="1"/>
  <c r="AI275" i="1" s="1"/>
  <c r="AK275" i="1" s="1"/>
  <c r="AM275" i="1" s="1"/>
  <c r="J273" i="1"/>
  <c r="L273" i="1" s="1"/>
  <c r="N273" i="1" s="1"/>
  <c r="R273" i="1" s="1"/>
  <c r="T273" i="1" s="1"/>
  <c r="AC273" i="1" s="1"/>
  <c r="AG273" i="1" s="1"/>
  <c r="AI273" i="1" s="1"/>
  <c r="AK273" i="1" s="1"/>
  <c r="AM273" i="1" s="1"/>
  <c r="J270" i="1"/>
  <c r="L270" i="1" s="1"/>
  <c r="N270" i="1" s="1"/>
  <c r="R270" i="1" s="1"/>
  <c r="T270" i="1" s="1"/>
  <c r="AC270" i="1" s="1"/>
  <c r="AG270" i="1" s="1"/>
  <c r="AI270" i="1" s="1"/>
  <c r="AK270" i="1" s="1"/>
  <c r="AM270" i="1" s="1"/>
  <c r="J269" i="1"/>
  <c r="L269" i="1" s="1"/>
  <c r="N269" i="1" s="1"/>
  <c r="R269" i="1" s="1"/>
  <c r="T269" i="1" s="1"/>
  <c r="AC269" i="1" s="1"/>
  <c r="AG269" i="1" s="1"/>
  <c r="AI269" i="1" s="1"/>
  <c r="AK269" i="1" s="1"/>
  <c r="AM269" i="1" s="1"/>
  <c r="J268" i="1"/>
  <c r="L268" i="1" s="1"/>
  <c r="N268" i="1" s="1"/>
  <c r="R268" i="1" s="1"/>
  <c r="T268" i="1" s="1"/>
  <c r="AC268" i="1" s="1"/>
  <c r="AG268" i="1" s="1"/>
  <c r="AI268" i="1" s="1"/>
  <c r="AK268" i="1" s="1"/>
  <c r="AM268" i="1" s="1"/>
  <c r="J265" i="1"/>
  <c r="L265" i="1" s="1"/>
  <c r="N265" i="1" s="1"/>
  <c r="R265" i="1" s="1"/>
  <c r="T265" i="1" s="1"/>
  <c r="AC265" i="1" s="1"/>
  <c r="AG265" i="1" s="1"/>
  <c r="AI265" i="1" s="1"/>
  <c r="AK265" i="1" s="1"/>
  <c r="AM265" i="1" s="1"/>
  <c r="J263" i="1"/>
  <c r="L263" i="1" s="1"/>
  <c r="N263" i="1" s="1"/>
  <c r="R263" i="1" s="1"/>
  <c r="T263" i="1" s="1"/>
  <c r="AC263" i="1" s="1"/>
  <c r="AG263" i="1" s="1"/>
  <c r="AI263" i="1" s="1"/>
  <c r="AK263" i="1" s="1"/>
  <c r="AM263" i="1" s="1"/>
  <c r="J261" i="1"/>
  <c r="L261" i="1" s="1"/>
  <c r="N261" i="1" s="1"/>
  <c r="R261" i="1" s="1"/>
  <c r="T261" i="1" s="1"/>
  <c r="AC261" i="1" s="1"/>
  <c r="AG261" i="1" s="1"/>
  <c r="AI261" i="1" s="1"/>
  <c r="AK261" i="1" s="1"/>
  <c r="AM261" i="1" s="1"/>
  <c r="J259" i="1"/>
  <c r="L259" i="1" s="1"/>
  <c r="N259" i="1" s="1"/>
  <c r="R259" i="1" s="1"/>
  <c r="T259" i="1" s="1"/>
  <c r="AC259" i="1" s="1"/>
  <c r="AG259" i="1" s="1"/>
  <c r="AI259" i="1" s="1"/>
  <c r="AK259" i="1" s="1"/>
  <c r="AM259" i="1" s="1"/>
  <c r="J256" i="1"/>
  <c r="L256" i="1" s="1"/>
  <c r="N256" i="1" s="1"/>
  <c r="R256" i="1" s="1"/>
  <c r="T256" i="1" s="1"/>
  <c r="AC256" i="1" s="1"/>
  <c r="AG256" i="1" s="1"/>
  <c r="AI256" i="1" s="1"/>
  <c r="AK256" i="1" s="1"/>
  <c r="AM256" i="1" s="1"/>
  <c r="J254" i="1"/>
  <c r="L254" i="1" s="1"/>
  <c r="N254" i="1" s="1"/>
  <c r="R254" i="1" s="1"/>
  <c r="T254" i="1" s="1"/>
  <c r="AC254" i="1" s="1"/>
  <c r="AG254" i="1" s="1"/>
  <c r="AI254" i="1" s="1"/>
  <c r="AK254" i="1" s="1"/>
  <c r="AM254" i="1" s="1"/>
  <c r="J251" i="1"/>
  <c r="L251" i="1" s="1"/>
  <c r="N251" i="1" s="1"/>
  <c r="R251" i="1" s="1"/>
  <c r="T251" i="1" s="1"/>
  <c r="AC251" i="1" s="1"/>
  <c r="AG251" i="1" s="1"/>
  <c r="AI251" i="1" s="1"/>
  <c r="AK251" i="1" s="1"/>
  <c r="AM251" i="1" s="1"/>
  <c r="J250" i="1"/>
  <c r="L250" i="1" s="1"/>
  <c r="N250" i="1" s="1"/>
  <c r="R250" i="1" s="1"/>
  <c r="T250" i="1" s="1"/>
  <c r="AC250" i="1" s="1"/>
  <c r="AG250" i="1" s="1"/>
  <c r="AI250" i="1" s="1"/>
  <c r="AK250" i="1" s="1"/>
  <c r="AM250" i="1" s="1"/>
  <c r="J246" i="1"/>
  <c r="L246" i="1" s="1"/>
  <c r="N246" i="1" s="1"/>
  <c r="R246" i="1" s="1"/>
  <c r="T246" i="1" s="1"/>
  <c r="AC246" i="1" s="1"/>
  <c r="AG246" i="1" s="1"/>
  <c r="AI246" i="1" s="1"/>
  <c r="AK246" i="1" s="1"/>
  <c r="AM246" i="1" s="1"/>
  <c r="J244" i="1"/>
  <c r="L244" i="1" s="1"/>
  <c r="N244" i="1" s="1"/>
  <c r="R244" i="1" s="1"/>
  <c r="T244" i="1" s="1"/>
  <c r="AC244" i="1" s="1"/>
  <c r="AG244" i="1" s="1"/>
  <c r="AI244" i="1" s="1"/>
  <c r="AK244" i="1" s="1"/>
  <c r="AM244" i="1" s="1"/>
  <c r="J241" i="1"/>
  <c r="L241" i="1" s="1"/>
  <c r="N241" i="1" s="1"/>
  <c r="R241" i="1" s="1"/>
  <c r="T241" i="1" s="1"/>
  <c r="AC241" i="1" s="1"/>
  <c r="AG241" i="1" s="1"/>
  <c r="AI241" i="1" s="1"/>
  <c r="AK241" i="1" s="1"/>
  <c r="AM241" i="1" s="1"/>
  <c r="J239" i="1"/>
  <c r="L239" i="1" s="1"/>
  <c r="N239" i="1" s="1"/>
  <c r="R239" i="1" s="1"/>
  <c r="T239" i="1" s="1"/>
  <c r="AC239" i="1" s="1"/>
  <c r="AG239" i="1" s="1"/>
  <c r="AI239" i="1" s="1"/>
  <c r="AK239" i="1" s="1"/>
  <c r="AM239" i="1" s="1"/>
  <c r="J236" i="1"/>
  <c r="L236" i="1" s="1"/>
  <c r="N236" i="1" s="1"/>
  <c r="R236" i="1" s="1"/>
  <c r="T236" i="1" s="1"/>
  <c r="AC236" i="1" s="1"/>
  <c r="AG236" i="1" s="1"/>
  <c r="AI236" i="1" s="1"/>
  <c r="AK236" i="1" s="1"/>
  <c r="AM236" i="1" s="1"/>
  <c r="J234" i="1"/>
  <c r="L234" i="1" s="1"/>
  <c r="N234" i="1" s="1"/>
  <c r="R234" i="1" s="1"/>
  <c r="T234" i="1" s="1"/>
  <c r="AC234" i="1" s="1"/>
  <c r="AG234" i="1" s="1"/>
  <c r="AI234" i="1" s="1"/>
  <c r="AK234" i="1" s="1"/>
  <c r="AM234" i="1" s="1"/>
  <c r="J230" i="1"/>
  <c r="L230" i="1" s="1"/>
  <c r="N230" i="1" s="1"/>
  <c r="R230" i="1" s="1"/>
  <c r="T230" i="1" s="1"/>
  <c r="AC230" i="1" s="1"/>
  <c r="AG230" i="1" s="1"/>
  <c r="AI230" i="1" s="1"/>
  <c r="AK230" i="1" s="1"/>
  <c r="AM230" i="1" s="1"/>
  <c r="J228" i="1"/>
  <c r="L228" i="1" s="1"/>
  <c r="N228" i="1" s="1"/>
  <c r="R228" i="1" s="1"/>
  <c r="T228" i="1" s="1"/>
  <c r="AC228" i="1" s="1"/>
  <c r="AG228" i="1" s="1"/>
  <c r="AI228" i="1" s="1"/>
  <c r="AK228" i="1" s="1"/>
  <c r="AM228" i="1" s="1"/>
  <c r="J225" i="1"/>
  <c r="L225" i="1" s="1"/>
  <c r="N225" i="1" s="1"/>
  <c r="R225" i="1" s="1"/>
  <c r="T225" i="1" s="1"/>
  <c r="AC225" i="1" s="1"/>
  <c r="AG225" i="1" s="1"/>
  <c r="AI225" i="1" s="1"/>
  <c r="AK225" i="1" s="1"/>
  <c r="AM225" i="1" s="1"/>
  <c r="J222" i="1"/>
  <c r="L222" i="1" s="1"/>
  <c r="N222" i="1" s="1"/>
  <c r="R222" i="1" s="1"/>
  <c r="T222" i="1" s="1"/>
  <c r="AC222" i="1" s="1"/>
  <c r="AG222" i="1" s="1"/>
  <c r="AI222" i="1" s="1"/>
  <c r="AK222" i="1" s="1"/>
  <c r="AM222" i="1" s="1"/>
  <c r="J221" i="1"/>
  <c r="L221" i="1" s="1"/>
  <c r="N221" i="1" s="1"/>
  <c r="R221" i="1" s="1"/>
  <c r="T221" i="1" s="1"/>
  <c r="AC221" i="1" s="1"/>
  <c r="AG221" i="1" s="1"/>
  <c r="AI221" i="1" s="1"/>
  <c r="AK221" i="1" s="1"/>
  <c r="AM221" i="1" s="1"/>
  <c r="J220" i="1"/>
  <c r="L220" i="1" s="1"/>
  <c r="N220" i="1" s="1"/>
  <c r="R220" i="1" s="1"/>
  <c r="T220" i="1" s="1"/>
  <c r="AC220" i="1" s="1"/>
  <c r="AG220" i="1" s="1"/>
  <c r="AI220" i="1" s="1"/>
  <c r="AK220" i="1" s="1"/>
  <c r="AM220" i="1" s="1"/>
  <c r="J219" i="1"/>
  <c r="L219" i="1" s="1"/>
  <c r="N219" i="1" s="1"/>
  <c r="R219" i="1" s="1"/>
  <c r="T219" i="1" s="1"/>
  <c r="AC219" i="1" s="1"/>
  <c r="AG219" i="1" s="1"/>
  <c r="AI219" i="1" s="1"/>
  <c r="AK219" i="1" s="1"/>
  <c r="AM219" i="1" s="1"/>
  <c r="J216" i="1"/>
  <c r="L216" i="1" s="1"/>
  <c r="N216" i="1" s="1"/>
  <c r="R216" i="1" s="1"/>
  <c r="T216" i="1" s="1"/>
  <c r="AC216" i="1" s="1"/>
  <c r="AG216" i="1" s="1"/>
  <c r="AI216" i="1" s="1"/>
  <c r="AK216" i="1" s="1"/>
  <c r="AM216" i="1" s="1"/>
  <c r="J214" i="1"/>
  <c r="L214" i="1" s="1"/>
  <c r="N214" i="1" s="1"/>
  <c r="R214" i="1" s="1"/>
  <c r="T214" i="1" s="1"/>
  <c r="AC214" i="1" s="1"/>
  <c r="AG214" i="1" s="1"/>
  <c r="AI214" i="1" s="1"/>
  <c r="AK214" i="1" s="1"/>
  <c r="AM214" i="1" s="1"/>
  <c r="J213" i="1"/>
  <c r="L213" i="1" s="1"/>
  <c r="N213" i="1" s="1"/>
  <c r="R213" i="1" s="1"/>
  <c r="T213" i="1" s="1"/>
  <c r="AC213" i="1" s="1"/>
  <c r="AG213" i="1" s="1"/>
  <c r="AI213" i="1" s="1"/>
  <c r="AK213" i="1" s="1"/>
  <c r="AM213" i="1" s="1"/>
  <c r="J212" i="1"/>
  <c r="L212" i="1" s="1"/>
  <c r="N212" i="1" s="1"/>
  <c r="R212" i="1" s="1"/>
  <c r="T212" i="1" s="1"/>
  <c r="AC212" i="1" s="1"/>
  <c r="AG212" i="1" s="1"/>
  <c r="AI212" i="1" s="1"/>
  <c r="AK212" i="1" s="1"/>
  <c r="AM212" i="1" s="1"/>
  <c r="J210" i="1"/>
  <c r="L210" i="1" s="1"/>
  <c r="N210" i="1" s="1"/>
  <c r="R210" i="1" s="1"/>
  <c r="T210" i="1" s="1"/>
  <c r="AC210" i="1" s="1"/>
  <c r="AG210" i="1" s="1"/>
  <c r="AI210" i="1" s="1"/>
  <c r="AK210" i="1" s="1"/>
  <c r="AM210" i="1" s="1"/>
  <c r="J206" i="1"/>
  <c r="L206" i="1" s="1"/>
  <c r="N206" i="1" s="1"/>
  <c r="R206" i="1" s="1"/>
  <c r="T206" i="1" s="1"/>
  <c r="AC206" i="1" s="1"/>
  <c r="AG206" i="1" s="1"/>
  <c r="AI206" i="1" s="1"/>
  <c r="AK206" i="1" s="1"/>
  <c r="AM206" i="1" s="1"/>
  <c r="J205" i="1"/>
  <c r="L205" i="1" s="1"/>
  <c r="N205" i="1" s="1"/>
  <c r="R205" i="1" s="1"/>
  <c r="T205" i="1" s="1"/>
  <c r="AC205" i="1" s="1"/>
  <c r="AG205" i="1" s="1"/>
  <c r="AI205" i="1" s="1"/>
  <c r="AK205" i="1" s="1"/>
  <c r="AM205" i="1" s="1"/>
  <c r="J202" i="1"/>
  <c r="L202" i="1" s="1"/>
  <c r="N202" i="1" s="1"/>
  <c r="R202" i="1" s="1"/>
  <c r="T202" i="1" s="1"/>
  <c r="AC202" i="1" s="1"/>
  <c r="AG202" i="1" s="1"/>
  <c r="AI202" i="1" s="1"/>
  <c r="AK202" i="1" s="1"/>
  <c r="AM202" i="1" s="1"/>
  <c r="J201" i="1"/>
  <c r="L201" i="1" s="1"/>
  <c r="N201" i="1" s="1"/>
  <c r="R201" i="1" s="1"/>
  <c r="T201" i="1" s="1"/>
  <c r="AC201" i="1" s="1"/>
  <c r="AG201" i="1" s="1"/>
  <c r="AI201" i="1" s="1"/>
  <c r="AK201" i="1" s="1"/>
  <c r="AM201" i="1" s="1"/>
  <c r="J200" i="1"/>
  <c r="L200" i="1" s="1"/>
  <c r="N200" i="1" s="1"/>
  <c r="R200" i="1" s="1"/>
  <c r="T200" i="1" s="1"/>
  <c r="AC200" i="1" s="1"/>
  <c r="AG200" i="1" s="1"/>
  <c r="AI200" i="1" s="1"/>
  <c r="AK200" i="1" s="1"/>
  <c r="AM200" i="1" s="1"/>
  <c r="J197" i="1"/>
  <c r="L197" i="1" s="1"/>
  <c r="N197" i="1" s="1"/>
  <c r="R197" i="1" s="1"/>
  <c r="T197" i="1" s="1"/>
  <c r="AC197" i="1" s="1"/>
  <c r="AG197" i="1" s="1"/>
  <c r="AI197" i="1" s="1"/>
  <c r="AK197" i="1" s="1"/>
  <c r="AM197" i="1" s="1"/>
  <c r="J195" i="1"/>
  <c r="L195" i="1" s="1"/>
  <c r="N195" i="1" s="1"/>
  <c r="R195" i="1" s="1"/>
  <c r="T195" i="1" s="1"/>
  <c r="AC195" i="1" s="1"/>
  <c r="AG195" i="1" s="1"/>
  <c r="AI195" i="1" s="1"/>
  <c r="AK195" i="1" s="1"/>
  <c r="AM195" i="1" s="1"/>
  <c r="J193" i="1"/>
  <c r="L193" i="1" s="1"/>
  <c r="N193" i="1" s="1"/>
  <c r="R193" i="1" s="1"/>
  <c r="T193" i="1" s="1"/>
  <c r="AC193" i="1" s="1"/>
  <c r="AG193" i="1" s="1"/>
  <c r="AI193" i="1" s="1"/>
  <c r="AK193" i="1" s="1"/>
  <c r="AM193" i="1" s="1"/>
  <c r="J191" i="1"/>
  <c r="L191" i="1" s="1"/>
  <c r="N191" i="1" s="1"/>
  <c r="R191" i="1" s="1"/>
  <c r="T191" i="1" s="1"/>
  <c r="AC191" i="1" s="1"/>
  <c r="AG191" i="1" s="1"/>
  <c r="AI191" i="1" s="1"/>
  <c r="AK191" i="1" s="1"/>
  <c r="AM191" i="1" s="1"/>
  <c r="J189" i="1"/>
  <c r="L189" i="1" s="1"/>
  <c r="N189" i="1" s="1"/>
  <c r="R189" i="1" s="1"/>
  <c r="T189" i="1" s="1"/>
  <c r="AC189" i="1" s="1"/>
  <c r="AG189" i="1" s="1"/>
  <c r="AI189" i="1" s="1"/>
  <c r="AK189" i="1" s="1"/>
  <c r="AM189" i="1" s="1"/>
  <c r="J188" i="1"/>
  <c r="L188" i="1" s="1"/>
  <c r="N188" i="1" s="1"/>
  <c r="R188" i="1" s="1"/>
  <c r="T188" i="1" s="1"/>
  <c r="AC188" i="1" s="1"/>
  <c r="AG188" i="1" s="1"/>
  <c r="AI188" i="1" s="1"/>
  <c r="AK188" i="1" s="1"/>
  <c r="AM188" i="1" s="1"/>
  <c r="J184" i="1"/>
  <c r="L184" i="1" s="1"/>
  <c r="N184" i="1" s="1"/>
  <c r="R184" i="1" s="1"/>
  <c r="T184" i="1" s="1"/>
  <c r="AC184" i="1" s="1"/>
  <c r="AG184" i="1" s="1"/>
  <c r="AI184" i="1" s="1"/>
  <c r="AK184" i="1" s="1"/>
  <c r="AM184" i="1" s="1"/>
  <c r="J183" i="1"/>
  <c r="L183" i="1" s="1"/>
  <c r="N183" i="1" s="1"/>
  <c r="R183" i="1" s="1"/>
  <c r="T183" i="1" s="1"/>
  <c r="AC183" i="1" s="1"/>
  <c r="AG183" i="1" s="1"/>
  <c r="AI183" i="1" s="1"/>
  <c r="AK183" i="1" s="1"/>
  <c r="AM183" i="1" s="1"/>
  <c r="J182" i="1"/>
  <c r="L182" i="1" s="1"/>
  <c r="N182" i="1" s="1"/>
  <c r="R182" i="1" s="1"/>
  <c r="T182" i="1" s="1"/>
  <c r="AC182" i="1" s="1"/>
  <c r="AG182" i="1" s="1"/>
  <c r="AI182" i="1" s="1"/>
  <c r="AK182" i="1" s="1"/>
  <c r="AM182" i="1" s="1"/>
  <c r="J180" i="1"/>
  <c r="L180" i="1" s="1"/>
  <c r="N180" i="1" s="1"/>
  <c r="R180" i="1" s="1"/>
  <c r="T180" i="1" s="1"/>
  <c r="AC180" i="1" s="1"/>
  <c r="AG180" i="1" s="1"/>
  <c r="AI180" i="1" s="1"/>
  <c r="AK180" i="1" s="1"/>
  <c r="AM180" i="1" s="1"/>
  <c r="J179" i="1"/>
  <c r="L179" i="1" s="1"/>
  <c r="N179" i="1" s="1"/>
  <c r="R179" i="1" s="1"/>
  <c r="T179" i="1" s="1"/>
  <c r="AC179" i="1" s="1"/>
  <c r="AG179" i="1" s="1"/>
  <c r="AI179" i="1" s="1"/>
  <c r="AK179" i="1" s="1"/>
  <c r="AM179" i="1" s="1"/>
  <c r="J178" i="1"/>
  <c r="L178" i="1" s="1"/>
  <c r="N178" i="1" s="1"/>
  <c r="R178" i="1" s="1"/>
  <c r="T178" i="1" s="1"/>
  <c r="AC178" i="1" s="1"/>
  <c r="AG178" i="1" s="1"/>
  <c r="AI178" i="1" s="1"/>
  <c r="AK178" i="1" s="1"/>
  <c r="AM178" i="1" s="1"/>
  <c r="J175" i="1"/>
  <c r="L175" i="1" s="1"/>
  <c r="N175" i="1" s="1"/>
  <c r="R175" i="1" s="1"/>
  <c r="T175" i="1" s="1"/>
  <c r="AC175" i="1" s="1"/>
  <c r="AG175" i="1" s="1"/>
  <c r="AI175" i="1" s="1"/>
  <c r="AK175" i="1" s="1"/>
  <c r="AM175" i="1" s="1"/>
  <c r="J174" i="1"/>
  <c r="L174" i="1" s="1"/>
  <c r="N174" i="1" s="1"/>
  <c r="R174" i="1" s="1"/>
  <c r="T174" i="1" s="1"/>
  <c r="AC174" i="1" s="1"/>
  <c r="AG174" i="1" s="1"/>
  <c r="AI174" i="1" s="1"/>
  <c r="AK174" i="1" s="1"/>
  <c r="AM174" i="1" s="1"/>
  <c r="J171" i="1"/>
  <c r="L171" i="1" s="1"/>
  <c r="N171" i="1" s="1"/>
  <c r="R171" i="1" s="1"/>
  <c r="T171" i="1" s="1"/>
  <c r="AC171" i="1" s="1"/>
  <c r="AG171" i="1" s="1"/>
  <c r="AI171" i="1" s="1"/>
  <c r="AK171" i="1" s="1"/>
  <c r="AM171" i="1" s="1"/>
  <c r="J170" i="1"/>
  <c r="L170" i="1" s="1"/>
  <c r="N170" i="1" s="1"/>
  <c r="R170" i="1" s="1"/>
  <c r="T170" i="1" s="1"/>
  <c r="AC170" i="1" s="1"/>
  <c r="AG170" i="1" s="1"/>
  <c r="AI170" i="1" s="1"/>
  <c r="AK170" i="1" s="1"/>
  <c r="AM170" i="1" s="1"/>
  <c r="J166" i="1"/>
  <c r="L166" i="1" s="1"/>
  <c r="N166" i="1" s="1"/>
  <c r="R166" i="1" s="1"/>
  <c r="T166" i="1" s="1"/>
  <c r="AC166" i="1" s="1"/>
  <c r="AG166" i="1" s="1"/>
  <c r="AI166" i="1" s="1"/>
  <c r="AK166" i="1" s="1"/>
  <c r="AM166" i="1" s="1"/>
  <c r="J163" i="1"/>
  <c r="L163" i="1" s="1"/>
  <c r="N163" i="1" s="1"/>
  <c r="R163" i="1" s="1"/>
  <c r="T163" i="1" s="1"/>
  <c r="AC163" i="1" s="1"/>
  <c r="AG163" i="1" s="1"/>
  <c r="AI163" i="1" s="1"/>
  <c r="AK163" i="1" s="1"/>
  <c r="AM163" i="1" s="1"/>
  <c r="J160" i="1"/>
  <c r="L160" i="1" s="1"/>
  <c r="N160" i="1" s="1"/>
  <c r="R160" i="1" s="1"/>
  <c r="T160" i="1" s="1"/>
  <c r="AC160" i="1" s="1"/>
  <c r="AG160" i="1" s="1"/>
  <c r="AI160" i="1" s="1"/>
  <c r="AK160" i="1" s="1"/>
  <c r="AM160" i="1" s="1"/>
  <c r="J157" i="1"/>
  <c r="L157" i="1" s="1"/>
  <c r="N157" i="1" s="1"/>
  <c r="R157" i="1" s="1"/>
  <c r="T157" i="1" s="1"/>
  <c r="AC157" i="1" s="1"/>
  <c r="AG157" i="1" s="1"/>
  <c r="AI157" i="1" s="1"/>
  <c r="AK157" i="1" s="1"/>
  <c r="AM157" i="1" s="1"/>
  <c r="J154" i="1"/>
  <c r="L154" i="1" s="1"/>
  <c r="N154" i="1" s="1"/>
  <c r="R154" i="1" s="1"/>
  <c r="T154" i="1" s="1"/>
  <c r="AC154" i="1" s="1"/>
  <c r="AG154" i="1" s="1"/>
  <c r="AI154" i="1" s="1"/>
  <c r="AK154" i="1" s="1"/>
  <c r="AM154" i="1" s="1"/>
  <c r="J150" i="1"/>
  <c r="L150" i="1" s="1"/>
  <c r="N150" i="1" s="1"/>
  <c r="R150" i="1" s="1"/>
  <c r="T150" i="1" s="1"/>
  <c r="AC150" i="1" s="1"/>
  <c r="AG150" i="1" s="1"/>
  <c r="AI150" i="1" s="1"/>
  <c r="AK150" i="1" s="1"/>
  <c r="AM150" i="1" s="1"/>
  <c r="J147" i="1"/>
  <c r="L147" i="1" s="1"/>
  <c r="N147" i="1" s="1"/>
  <c r="R147" i="1" s="1"/>
  <c r="T147" i="1" s="1"/>
  <c r="AC147" i="1" s="1"/>
  <c r="AG147" i="1" s="1"/>
  <c r="AI147" i="1" s="1"/>
  <c r="AK147" i="1" s="1"/>
  <c r="AM147" i="1" s="1"/>
  <c r="J143" i="1"/>
  <c r="L143" i="1" s="1"/>
  <c r="N143" i="1" s="1"/>
  <c r="R143" i="1" s="1"/>
  <c r="T143" i="1" s="1"/>
  <c r="AC143" i="1" s="1"/>
  <c r="AG143" i="1" s="1"/>
  <c r="AI143" i="1" s="1"/>
  <c r="AK143" i="1" s="1"/>
  <c r="AM143" i="1" s="1"/>
  <c r="J141" i="1"/>
  <c r="L141" i="1" s="1"/>
  <c r="N141" i="1" s="1"/>
  <c r="R141" i="1" s="1"/>
  <c r="T141" i="1" s="1"/>
  <c r="AC141" i="1" s="1"/>
  <c r="AG141" i="1" s="1"/>
  <c r="AI141" i="1" s="1"/>
  <c r="AK141" i="1" s="1"/>
  <c r="AM141" i="1" s="1"/>
  <c r="J134" i="1"/>
  <c r="L134" i="1" s="1"/>
  <c r="N134" i="1" s="1"/>
  <c r="R134" i="1" s="1"/>
  <c r="T134" i="1" s="1"/>
  <c r="AC134" i="1" s="1"/>
  <c r="AG134" i="1" s="1"/>
  <c r="AI134" i="1" s="1"/>
  <c r="AK134" i="1" s="1"/>
  <c r="AM134" i="1" s="1"/>
  <c r="J119" i="1"/>
  <c r="L119" i="1" s="1"/>
  <c r="N119" i="1" s="1"/>
  <c r="R119" i="1" s="1"/>
  <c r="T119" i="1" s="1"/>
  <c r="AC119" i="1" s="1"/>
  <c r="AG119" i="1" s="1"/>
  <c r="AI119" i="1" s="1"/>
  <c r="AK119" i="1" s="1"/>
  <c r="AM119" i="1" s="1"/>
  <c r="J112" i="1"/>
  <c r="L112" i="1" s="1"/>
  <c r="N112" i="1" s="1"/>
  <c r="R112" i="1" s="1"/>
  <c r="T112" i="1" s="1"/>
  <c r="AC112" i="1" s="1"/>
  <c r="AG112" i="1" s="1"/>
  <c r="AI112" i="1" s="1"/>
  <c r="AK112" i="1" s="1"/>
  <c r="AM112" i="1" s="1"/>
  <c r="J109" i="1"/>
  <c r="L109" i="1" s="1"/>
  <c r="N109" i="1" s="1"/>
  <c r="R109" i="1" s="1"/>
  <c r="T109" i="1" s="1"/>
  <c r="AC109" i="1" s="1"/>
  <c r="AG109" i="1" s="1"/>
  <c r="AI109" i="1" s="1"/>
  <c r="AK109" i="1" s="1"/>
  <c r="AM109" i="1" s="1"/>
  <c r="J107" i="1"/>
  <c r="L107" i="1" s="1"/>
  <c r="N107" i="1" s="1"/>
  <c r="R107" i="1" s="1"/>
  <c r="T107" i="1" s="1"/>
  <c r="AC107" i="1" s="1"/>
  <c r="AG107" i="1" s="1"/>
  <c r="AI107" i="1" s="1"/>
  <c r="AK107" i="1" s="1"/>
  <c r="AM107" i="1" s="1"/>
  <c r="J103" i="1"/>
  <c r="L103" i="1" s="1"/>
  <c r="N103" i="1" s="1"/>
  <c r="R103" i="1" s="1"/>
  <c r="T103" i="1" s="1"/>
  <c r="AC103" i="1" s="1"/>
  <c r="AG103" i="1" s="1"/>
  <c r="AI103" i="1" s="1"/>
  <c r="AK103" i="1" s="1"/>
  <c r="AM103" i="1" s="1"/>
  <c r="J102" i="1"/>
  <c r="L102" i="1" s="1"/>
  <c r="N102" i="1" s="1"/>
  <c r="R102" i="1" s="1"/>
  <c r="T102" i="1" s="1"/>
  <c r="AC102" i="1" s="1"/>
  <c r="AG102" i="1" s="1"/>
  <c r="AI102" i="1" s="1"/>
  <c r="AK102" i="1" s="1"/>
  <c r="AM102" i="1" s="1"/>
  <c r="J98" i="1"/>
  <c r="L98" i="1" s="1"/>
  <c r="N98" i="1" s="1"/>
  <c r="R98" i="1" s="1"/>
  <c r="T98" i="1" s="1"/>
  <c r="AC98" i="1" s="1"/>
  <c r="AG98" i="1" s="1"/>
  <c r="AI98" i="1" s="1"/>
  <c r="AK98" i="1" s="1"/>
  <c r="AM98" i="1" s="1"/>
  <c r="J97" i="1"/>
  <c r="L97" i="1" s="1"/>
  <c r="N97" i="1" s="1"/>
  <c r="R97" i="1" s="1"/>
  <c r="T97" i="1" s="1"/>
  <c r="AC97" i="1" s="1"/>
  <c r="AG97" i="1" s="1"/>
  <c r="AI97" i="1" s="1"/>
  <c r="AK97" i="1" s="1"/>
  <c r="AM97" i="1" s="1"/>
  <c r="J93" i="1"/>
  <c r="L93" i="1" s="1"/>
  <c r="N93" i="1" s="1"/>
  <c r="R93" i="1" s="1"/>
  <c r="T93" i="1" s="1"/>
  <c r="AC93" i="1" s="1"/>
  <c r="AG93" i="1" s="1"/>
  <c r="AI93" i="1" s="1"/>
  <c r="AK93" i="1" s="1"/>
  <c r="AM93" i="1" s="1"/>
  <c r="J83" i="1"/>
  <c r="L83" i="1" s="1"/>
  <c r="N83" i="1" s="1"/>
  <c r="R83" i="1" s="1"/>
  <c r="T83" i="1" s="1"/>
  <c r="AC83" i="1" s="1"/>
  <c r="AG83" i="1" s="1"/>
  <c r="AI83" i="1" s="1"/>
  <c r="AK83" i="1" s="1"/>
  <c r="AM83" i="1" s="1"/>
  <c r="J81" i="1"/>
  <c r="L81" i="1" s="1"/>
  <c r="N81" i="1" s="1"/>
  <c r="R81" i="1" s="1"/>
  <c r="T81" i="1" s="1"/>
  <c r="AC81" i="1" s="1"/>
  <c r="AG81" i="1" s="1"/>
  <c r="AI81" i="1" s="1"/>
  <c r="AK81" i="1" s="1"/>
  <c r="AM81" i="1" s="1"/>
  <c r="J79" i="1"/>
  <c r="L79" i="1" s="1"/>
  <c r="N79" i="1" s="1"/>
  <c r="R79" i="1" s="1"/>
  <c r="T79" i="1" s="1"/>
  <c r="AC79" i="1" s="1"/>
  <c r="AG79" i="1" s="1"/>
  <c r="AI79" i="1" s="1"/>
  <c r="AK79" i="1" s="1"/>
  <c r="AM79" i="1" s="1"/>
  <c r="J77" i="1"/>
  <c r="L77" i="1" s="1"/>
  <c r="N77" i="1" s="1"/>
  <c r="R77" i="1" s="1"/>
  <c r="T77" i="1" s="1"/>
  <c r="AC77" i="1" s="1"/>
  <c r="AG77" i="1" s="1"/>
  <c r="AI77" i="1" s="1"/>
  <c r="AK77" i="1" s="1"/>
  <c r="AM77" i="1" s="1"/>
  <c r="J75" i="1"/>
  <c r="L75" i="1" s="1"/>
  <c r="N75" i="1" s="1"/>
  <c r="R75" i="1" s="1"/>
  <c r="T75" i="1" s="1"/>
  <c r="AC75" i="1" s="1"/>
  <c r="AG75" i="1" s="1"/>
  <c r="AI75" i="1" s="1"/>
  <c r="AK75" i="1" s="1"/>
  <c r="AM75" i="1" s="1"/>
  <c r="J73" i="1"/>
  <c r="L73" i="1" s="1"/>
  <c r="N73" i="1" s="1"/>
  <c r="R73" i="1" s="1"/>
  <c r="T73" i="1" s="1"/>
  <c r="AC73" i="1" s="1"/>
  <c r="AG73" i="1" s="1"/>
  <c r="AI73" i="1" s="1"/>
  <c r="AK73" i="1" s="1"/>
  <c r="AM73" i="1" s="1"/>
  <c r="J72" i="1"/>
  <c r="L72" i="1" s="1"/>
  <c r="N72" i="1" s="1"/>
  <c r="R72" i="1" s="1"/>
  <c r="T72" i="1" s="1"/>
  <c r="AC72" i="1" s="1"/>
  <c r="AG72" i="1" s="1"/>
  <c r="AI72" i="1" s="1"/>
  <c r="AK72" i="1" s="1"/>
  <c r="AM72" i="1" s="1"/>
  <c r="J70" i="1"/>
  <c r="L70" i="1" s="1"/>
  <c r="N70" i="1" s="1"/>
  <c r="R70" i="1" s="1"/>
  <c r="T70" i="1" s="1"/>
  <c r="AC70" i="1" s="1"/>
  <c r="AG70" i="1" s="1"/>
  <c r="AI70" i="1" s="1"/>
  <c r="AK70" i="1" s="1"/>
  <c r="AM70" i="1" s="1"/>
  <c r="J69" i="1"/>
  <c r="L69" i="1" s="1"/>
  <c r="N69" i="1" s="1"/>
  <c r="R69" i="1" s="1"/>
  <c r="T69" i="1" s="1"/>
  <c r="AC69" i="1" s="1"/>
  <c r="AG69" i="1" s="1"/>
  <c r="AI69" i="1" s="1"/>
  <c r="AK69" i="1" s="1"/>
  <c r="AM69" i="1" s="1"/>
  <c r="J67" i="1"/>
  <c r="L67" i="1" s="1"/>
  <c r="N67" i="1" s="1"/>
  <c r="R67" i="1" s="1"/>
  <c r="T67" i="1" s="1"/>
  <c r="AC67" i="1" s="1"/>
  <c r="AG67" i="1" s="1"/>
  <c r="AI67" i="1" s="1"/>
  <c r="AK67" i="1" s="1"/>
  <c r="AM67" i="1" s="1"/>
  <c r="J65" i="1"/>
  <c r="L65" i="1" s="1"/>
  <c r="N65" i="1" s="1"/>
  <c r="R65" i="1" s="1"/>
  <c r="T65" i="1" s="1"/>
  <c r="AC65" i="1" s="1"/>
  <c r="AG65" i="1" s="1"/>
  <c r="AI65" i="1" s="1"/>
  <c r="AK65" i="1" s="1"/>
  <c r="AM65" i="1" s="1"/>
  <c r="J64" i="1"/>
  <c r="L64" i="1" s="1"/>
  <c r="N64" i="1" s="1"/>
  <c r="R64" i="1" s="1"/>
  <c r="T64" i="1" s="1"/>
  <c r="AC64" i="1" s="1"/>
  <c r="AG64" i="1" s="1"/>
  <c r="AI64" i="1" s="1"/>
  <c r="AK64" i="1" s="1"/>
  <c r="AM64" i="1" s="1"/>
  <c r="J63" i="1"/>
  <c r="L63" i="1" s="1"/>
  <c r="N63" i="1" s="1"/>
  <c r="R63" i="1" s="1"/>
  <c r="T63" i="1" s="1"/>
  <c r="AC63" i="1" s="1"/>
  <c r="AG63" i="1" s="1"/>
  <c r="AI63" i="1" s="1"/>
  <c r="AK63" i="1" s="1"/>
  <c r="AM63" i="1" s="1"/>
  <c r="J62" i="1"/>
  <c r="L62" i="1" s="1"/>
  <c r="N62" i="1" s="1"/>
  <c r="R62" i="1" s="1"/>
  <c r="T62" i="1" s="1"/>
  <c r="AC62" i="1" s="1"/>
  <c r="AG62" i="1" s="1"/>
  <c r="AI62" i="1" s="1"/>
  <c r="AK62" i="1" s="1"/>
  <c r="AM62" i="1" s="1"/>
  <c r="J60" i="1"/>
  <c r="L60" i="1" s="1"/>
  <c r="N60" i="1" s="1"/>
  <c r="R60" i="1" s="1"/>
  <c r="T60" i="1" s="1"/>
  <c r="AC60" i="1" s="1"/>
  <c r="AG60" i="1" s="1"/>
  <c r="AI60" i="1" s="1"/>
  <c r="AK60" i="1" s="1"/>
  <c r="AM60" i="1" s="1"/>
  <c r="J59" i="1"/>
  <c r="L59" i="1" s="1"/>
  <c r="N59" i="1" s="1"/>
  <c r="R59" i="1" s="1"/>
  <c r="T59" i="1" s="1"/>
  <c r="AC59" i="1" s="1"/>
  <c r="AG59" i="1" s="1"/>
  <c r="AI59" i="1" s="1"/>
  <c r="AK59" i="1" s="1"/>
  <c r="AM59" i="1" s="1"/>
  <c r="J58" i="1"/>
  <c r="L58" i="1" s="1"/>
  <c r="N58" i="1" s="1"/>
  <c r="R58" i="1" s="1"/>
  <c r="T58" i="1" s="1"/>
  <c r="AC58" i="1" s="1"/>
  <c r="AG58" i="1" s="1"/>
  <c r="AI58" i="1" s="1"/>
  <c r="AK58" i="1" s="1"/>
  <c r="AM58" i="1" s="1"/>
  <c r="J56" i="1"/>
  <c r="L56" i="1" s="1"/>
  <c r="N56" i="1" s="1"/>
  <c r="R56" i="1" s="1"/>
  <c r="T56" i="1" s="1"/>
  <c r="AC56" i="1" s="1"/>
  <c r="AG56" i="1" s="1"/>
  <c r="AI56" i="1" s="1"/>
  <c r="AK56" i="1" s="1"/>
  <c r="AM56" i="1" s="1"/>
  <c r="J55" i="1"/>
  <c r="L55" i="1" s="1"/>
  <c r="N55" i="1" s="1"/>
  <c r="R55" i="1" s="1"/>
  <c r="T55" i="1" s="1"/>
  <c r="AC55" i="1" s="1"/>
  <c r="AG55" i="1" s="1"/>
  <c r="AI55" i="1" s="1"/>
  <c r="AK55" i="1" s="1"/>
  <c r="AM55" i="1" s="1"/>
  <c r="J54" i="1"/>
  <c r="L54" i="1" s="1"/>
  <c r="N54" i="1" s="1"/>
  <c r="R54" i="1" s="1"/>
  <c r="T54" i="1" s="1"/>
  <c r="AC54" i="1" s="1"/>
  <c r="AG54" i="1" s="1"/>
  <c r="AI54" i="1" s="1"/>
  <c r="AK54" i="1" s="1"/>
  <c r="AM54" i="1" s="1"/>
  <c r="J48" i="1"/>
  <c r="L48" i="1" s="1"/>
  <c r="N48" i="1" s="1"/>
  <c r="R48" i="1" s="1"/>
  <c r="T48" i="1" s="1"/>
  <c r="AC48" i="1" s="1"/>
  <c r="AG48" i="1" s="1"/>
  <c r="AI48" i="1" s="1"/>
  <c r="AK48" i="1" s="1"/>
  <c r="AM48" i="1" s="1"/>
  <c r="J46" i="1"/>
  <c r="L46" i="1" s="1"/>
  <c r="N46" i="1" s="1"/>
  <c r="R46" i="1" s="1"/>
  <c r="T46" i="1" s="1"/>
  <c r="AC46" i="1" s="1"/>
  <c r="AG46" i="1" s="1"/>
  <c r="AI46" i="1" s="1"/>
  <c r="AK46" i="1" s="1"/>
  <c r="AM46" i="1" s="1"/>
  <c r="J44" i="1"/>
  <c r="L44" i="1" s="1"/>
  <c r="N44" i="1" s="1"/>
  <c r="R44" i="1" s="1"/>
  <c r="T44" i="1" s="1"/>
  <c r="AC44" i="1" s="1"/>
  <c r="AG44" i="1" s="1"/>
  <c r="AI44" i="1" s="1"/>
  <c r="AK44" i="1" s="1"/>
  <c r="AM44" i="1" s="1"/>
  <c r="J43" i="1"/>
  <c r="L43" i="1" s="1"/>
  <c r="N43" i="1" s="1"/>
  <c r="R43" i="1" s="1"/>
  <c r="T43" i="1" s="1"/>
  <c r="AC43" i="1" s="1"/>
  <c r="AG43" i="1" s="1"/>
  <c r="AI43" i="1" s="1"/>
  <c r="AK43" i="1" s="1"/>
  <c r="AM43" i="1" s="1"/>
  <c r="J41" i="1"/>
  <c r="L41" i="1" s="1"/>
  <c r="N41" i="1" s="1"/>
  <c r="R41" i="1" s="1"/>
  <c r="T41" i="1" s="1"/>
  <c r="AC41" i="1" s="1"/>
  <c r="AG41" i="1" s="1"/>
  <c r="AI41" i="1" s="1"/>
  <c r="AK41" i="1" s="1"/>
  <c r="AM41" i="1" s="1"/>
  <c r="J40" i="1"/>
  <c r="L40" i="1" s="1"/>
  <c r="N40" i="1" s="1"/>
  <c r="R40" i="1" s="1"/>
  <c r="T40" i="1" s="1"/>
  <c r="AC40" i="1" s="1"/>
  <c r="AG40" i="1" s="1"/>
  <c r="AI40" i="1" s="1"/>
  <c r="AK40" i="1" s="1"/>
  <c r="AM40" i="1" s="1"/>
  <c r="J39" i="1"/>
  <c r="L39" i="1" s="1"/>
  <c r="N39" i="1" s="1"/>
  <c r="R39" i="1" s="1"/>
  <c r="T39" i="1" s="1"/>
  <c r="AC39" i="1" s="1"/>
  <c r="AG39" i="1" s="1"/>
  <c r="AI39" i="1" s="1"/>
  <c r="AK39" i="1" s="1"/>
  <c r="AM39" i="1" s="1"/>
  <c r="J37" i="1"/>
  <c r="L37" i="1" s="1"/>
  <c r="N37" i="1" s="1"/>
  <c r="R37" i="1" s="1"/>
  <c r="T37" i="1" s="1"/>
  <c r="AC37" i="1" s="1"/>
  <c r="AG37" i="1" s="1"/>
  <c r="AI37" i="1" s="1"/>
  <c r="AK37" i="1" s="1"/>
  <c r="AM37" i="1" s="1"/>
  <c r="J35" i="1"/>
  <c r="L35" i="1" s="1"/>
  <c r="N35" i="1" s="1"/>
  <c r="R35" i="1" s="1"/>
  <c r="T35" i="1" s="1"/>
  <c r="AC35" i="1" s="1"/>
  <c r="AG35" i="1" s="1"/>
  <c r="AI35" i="1" s="1"/>
  <c r="AK35" i="1" s="1"/>
  <c r="AM35" i="1" s="1"/>
  <c r="J34" i="1"/>
  <c r="L34" i="1" s="1"/>
  <c r="N34" i="1" s="1"/>
  <c r="R34" i="1" s="1"/>
  <c r="T34" i="1" s="1"/>
  <c r="AC34" i="1" s="1"/>
  <c r="AG34" i="1" s="1"/>
  <c r="AI34" i="1" s="1"/>
  <c r="AK34" i="1" s="1"/>
  <c r="AM34" i="1" s="1"/>
  <c r="J33" i="1"/>
  <c r="L33" i="1" s="1"/>
  <c r="N33" i="1" s="1"/>
  <c r="R33" i="1" s="1"/>
  <c r="T33" i="1" s="1"/>
  <c r="AC33" i="1" s="1"/>
  <c r="AG33" i="1" s="1"/>
  <c r="AI33" i="1" s="1"/>
  <c r="AK33" i="1" s="1"/>
  <c r="AM33" i="1" s="1"/>
  <c r="J31" i="1"/>
  <c r="L31" i="1" s="1"/>
  <c r="N31" i="1" s="1"/>
  <c r="R31" i="1" s="1"/>
  <c r="T31" i="1" s="1"/>
  <c r="AC31" i="1" s="1"/>
  <c r="AG31" i="1" s="1"/>
  <c r="AI31" i="1" s="1"/>
  <c r="AK31" i="1" s="1"/>
  <c r="AM31" i="1" s="1"/>
  <c r="I460" i="1"/>
  <c r="I458" i="1"/>
  <c r="I452" i="1"/>
  <c r="I447" i="1"/>
  <c r="I446" i="1" s="1"/>
  <c r="I444" i="1"/>
  <c r="I443" i="1" s="1"/>
  <c r="I440" i="1"/>
  <c r="I439" i="1" s="1"/>
  <c r="I436" i="1"/>
  <c r="I435" i="1" s="1"/>
  <c r="I434" i="1" s="1"/>
  <c r="I432" i="1"/>
  <c r="I431" i="1" s="1"/>
  <c r="I429" i="1"/>
  <c r="I428" i="1" s="1"/>
  <c r="I426" i="1"/>
  <c r="I422" i="1"/>
  <c r="I418" i="1"/>
  <c r="I414" i="1"/>
  <c r="I411" i="1"/>
  <c r="I410" i="1" s="1"/>
  <c r="I406" i="1"/>
  <c r="I405" i="1" s="1"/>
  <c r="I402" i="1"/>
  <c r="I399" i="1"/>
  <c r="I396" i="1"/>
  <c r="I393" i="1"/>
  <c r="I390" i="1"/>
  <c r="I387" i="1"/>
  <c r="I385" i="1"/>
  <c r="I380" i="1"/>
  <c r="I379" i="1" s="1"/>
  <c r="I376" i="1"/>
  <c r="I375" i="1" s="1"/>
  <c r="I374" i="1" s="1"/>
  <c r="I372" i="1"/>
  <c r="I371" i="1" s="1"/>
  <c r="I370" i="1" s="1"/>
  <c r="I368" i="1"/>
  <c r="I367" i="1" s="1"/>
  <c r="I365" i="1"/>
  <c r="I364" i="1" s="1"/>
  <c r="I359" i="1"/>
  <c r="I358" i="1" s="1"/>
  <c r="I356" i="1"/>
  <c r="I355" i="1" s="1"/>
  <c r="I352" i="1"/>
  <c r="I351" i="1" s="1"/>
  <c r="I349" i="1"/>
  <c r="I348" i="1" s="1"/>
  <c r="I344" i="1"/>
  <c r="I343" i="1" s="1"/>
  <c r="I341" i="1"/>
  <c r="I340" i="1" s="1"/>
  <c r="I338" i="1"/>
  <c r="I337" i="1" s="1"/>
  <c r="I334" i="1"/>
  <c r="I333" i="1" s="1"/>
  <c r="I331" i="1"/>
  <c r="I330" i="1" s="1"/>
  <c r="I328" i="1"/>
  <c r="I327" i="1" s="1"/>
  <c r="I325" i="1"/>
  <c r="I324" i="1" s="1"/>
  <c r="I320" i="1"/>
  <c r="I318" i="1"/>
  <c r="I315" i="1"/>
  <c r="I312" i="1"/>
  <c r="I309" i="1"/>
  <c r="I307" i="1"/>
  <c r="I305" i="1"/>
  <c r="I301" i="1"/>
  <c r="I300" i="1" s="1"/>
  <c r="I298" i="1"/>
  <c r="I297" i="1" s="1"/>
  <c r="I289" i="1"/>
  <c r="I288" i="1" s="1"/>
  <c r="I281" i="1"/>
  <c r="I280" i="1" s="1"/>
  <c r="I278" i="1"/>
  <c r="I277" i="1" s="1"/>
  <c r="I274" i="1"/>
  <c r="I272" i="1"/>
  <c r="I267" i="1"/>
  <c r="I266" i="1" s="1"/>
  <c r="I264" i="1"/>
  <c r="I262" i="1"/>
  <c r="I260" i="1"/>
  <c r="I258" i="1"/>
  <c r="I255" i="1"/>
  <c r="I253" i="1"/>
  <c r="I249" i="1"/>
  <c r="I248" i="1" s="1"/>
  <c r="I245" i="1"/>
  <c r="I243" i="1"/>
  <c r="I240" i="1"/>
  <c r="I238" i="1"/>
  <c r="I235" i="1"/>
  <c r="I233" i="1"/>
  <c r="I229" i="1"/>
  <c r="I227" i="1"/>
  <c r="I224" i="1"/>
  <c r="I223" i="1" s="1"/>
  <c r="I218" i="1"/>
  <c r="I217" i="1" s="1"/>
  <c r="I215" i="1"/>
  <c r="I211" i="1"/>
  <c r="I209" i="1"/>
  <c r="I204" i="1"/>
  <c r="I203" i="1" s="1"/>
  <c r="I199" i="1"/>
  <c r="I198" i="1" s="1"/>
  <c r="I196" i="1"/>
  <c r="I194" i="1"/>
  <c r="I192" i="1"/>
  <c r="I190" i="1"/>
  <c r="I187" i="1"/>
  <c r="I181" i="1"/>
  <c r="I177" i="1"/>
  <c r="I173" i="1"/>
  <c r="I172" i="1" s="1"/>
  <c r="I169" i="1"/>
  <c r="I168" i="1" s="1"/>
  <c r="I165" i="1"/>
  <c r="I164" i="1" s="1"/>
  <c r="I162" i="1"/>
  <c r="I161" i="1" s="1"/>
  <c r="I159" i="1"/>
  <c r="I158" i="1" s="1"/>
  <c r="I156" i="1"/>
  <c r="I155" i="1" s="1"/>
  <c r="I153" i="1"/>
  <c r="I152" i="1" s="1"/>
  <c r="I149" i="1"/>
  <c r="I148" i="1" s="1"/>
  <c r="I146" i="1"/>
  <c r="I145" i="1" s="1"/>
  <c r="I142" i="1"/>
  <c r="I140" i="1"/>
  <c r="I133" i="1"/>
  <c r="I132" i="1" s="1"/>
  <c r="I118" i="1"/>
  <c r="I117" i="1" s="1"/>
  <c r="I111" i="1"/>
  <c r="I110" i="1" s="1"/>
  <c r="I108" i="1"/>
  <c r="I106" i="1"/>
  <c r="I101" i="1"/>
  <c r="I100" i="1" s="1"/>
  <c r="I99" i="1" s="1"/>
  <c r="I96" i="1"/>
  <c r="I95" i="1" s="1"/>
  <c r="I94" i="1" s="1"/>
  <c r="I92" i="1"/>
  <c r="I91" i="1" s="1"/>
  <c r="I90" i="1" s="1"/>
  <c r="I82" i="1"/>
  <c r="I80" i="1"/>
  <c r="I78" i="1"/>
  <c r="I76" i="1"/>
  <c r="I74" i="1"/>
  <c r="I71" i="1"/>
  <c r="I68" i="1"/>
  <c r="I66" i="1"/>
  <c r="I61" i="1"/>
  <c r="I57" i="1"/>
  <c r="I53" i="1"/>
  <c r="I47" i="1"/>
  <c r="I45" i="1"/>
  <c r="I42" i="1"/>
  <c r="I38" i="1"/>
  <c r="I36" i="1"/>
  <c r="I32" i="1"/>
  <c r="I29" i="1"/>
  <c r="Y182" i="1" l="1"/>
  <c r="AA182" i="1"/>
  <c r="AE182" i="1" s="1"/>
  <c r="AO182" i="1" s="1"/>
  <c r="AQ182" i="1" s="1"/>
  <c r="Y184" i="1"/>
  <c r="AA184" i="1"/>
  <c r="AE184" i="1" s="1"/>
  <c r="AO184" i="1" s="1"/>
  <c r="AQ184" i="1" s="1"/>
  <c r="Y189" i="1"/>
  <c r="AA189" i="1"/>
  <c r="AE189" i="1" s="1"/>
  <c r="AO189" i="1" s="1"/>
  <c r="AQ189" i="1" s="1"/>
  <c r="Y193" i="1"/>
  <c r="AA193" i="1"/>
  <c r="AE193" i="1" s="1"/>
  <c r="AO193" i="1" s="1"/>
  <c r="AQ193" i="1" s="1"/>
  <c r="Y197" i="1"/>
  <c r="AA197" i="1"/>
  <c r="AE197" i="1" s="1"/>
  <c r="AO197" i="1" s="1"/>
  <c r="AQ197" i="1" s="1"/>
  <c r="Y201" i="1"/>
  <c r="AA201" i="1"/>
  <c r="AE201" i="1" s="1"/>
  <c r="AO201" i="1" s="1"/>
  <c r="AQ201" i="1" s="1"/>
  <c r="Y205" i="1"/>
  <c r="AA205" i="1"/>
  <c r="AE205" i="1" s="1"/>
  <c r="AO205" i="1" s="1"/>
  <c r="AQ205" i="1" s="1"/>
  <c r="Y210" i="1"/>
  <c r="AA210" i="1"/>
  <c r="AE210" i="1" s="1"/>
  <c r="AO210" i="1" s="1"/>
  <c r="AQ210" i="1" s="1"/>
  <c r="Y213" i="1"/>
  <c r="AA213" i="1"/>
  <c r="AE213" i="1" s="1"/>
  <c r="AO213" i="1" s="1"/>
  <c r="AQ213" i="1" s="1"/>
  <c r="Y216" i="1"/>
  <c r="AA216" i="1"/>
  <c r="AE216" i="1" s="1"/>
  <c r="AO216" i="1" s="1"/>
  <c r="AQ216" i="1" s="1"/>
  <c r="Y220" i="1"/>
  <c r="AA220" i="1"/>
  <c r="AE220" i="1" s="1"/>
  <c r="AO220" i="1" s="1"/>
  <c r="AQ220" i="1" s="1"/>
  <c r="Y222" i="1"/>
  <c r="AA222" i="1"/>
  <c r="AE222" i="1" s="1"/>
  <c r="AO222" i="1" s="1"/>
  <c r="AQ222" i="1" s="1"/>
  <c r="Y228" i="1"/>
  <c r="AA228" i="1"/>
  <c r="AE228" i="1" s="1"/>
  <c r="AO228" i="1" s="1"/>
  <c r="AQ228" i="1" s="1"/>
  <c r="Y234" i="1"/>
  <c r="AA234" i="1"/>
  <c r="AE234" i="1" s="1"/>
  <c r="AO234" i="1" s="1"/>
  <c r="AQ234" i="1" s="1"/>
  <c r="Y239" i="1"/>
  <c r="AA239" i="1"/>
  <c r="AE239" i="1" s="1"/>
  <c r="AO239" i="1" s="1"/>
  <c r="AQ239" i="1" s="1"/>
  <c r="Y244" i="1"/>
  <c r="AA244" i="1"/>
  <c r="AE244" i="1" s="1"/>
  <c r="AO244" i="1" s="1"/>
  <c r="AQ244" i="1" s="1"/>
  <c r="Y250" i="1"/>
  <c r="AA250" i="1"/>
  <c r="AE250" i="1" s="1"/>
  <c r="AO250" i="1" s="1"/>
  <c r="AQ250" i="1" s="1"/>
  <c r="Y254" i="1"/>
  <c r="AA254" i="1"/>
  <c r="AE254" i="1" s="1"/>
  <c r="AO254" i="1" s="1"/>
  <c r="AQ254" i="1" s="1"/>
  <c r="Y259" i="1"/>
  <c r="AA259" i="1"/>
  <c r="AE259" i="1" s="1"/>
  <c r="AO259" i="1" s="1"/>
  <c r="AQ259" i="1" s="1"/>
  <c r="Y263" i="1"/>
  <c r="AA263" i="1"/>
  <c r="AE263" i="1" s="1"/>
  <c r="AO263" i="1" s="1"/>
  <c r="AQ263" i="1" s="1"/>
  <c r="Y268" i="1"/>
  <c r="AA268" i="1"/>
  <c r="AE268" i="1" s="1"/>
  <c r="AO268" i="1" s="1"/>
  <c r="AQ268" i="1" s="1"/>
  <c r="Y270" i="1"/>
  <c r="AA270" i="1"/>
  <c r="AE270" i="1" s="1"/>
  <c r="AO270" i="1" s="1"/>
  <c r="AQ270" i="1" s="1"/>
  <c r="Y275" i="1"/>
  <c r="AA275" i="1"/>
  <c r="AE275" i="1" s="1"/>
  <c r="AO275" i="1" s="1"/>
  <c r="AQ275" i="1" s="1"/>
  <c r="Y282" i="1"/>
  <c r="AA282" i="1"/>
  <c r="AE282" i="1" s="1"/>
  <c r="AO282" i="1" s="1"/>
  <c r="AQ282" i="1" s="1"/>
  <c r="Y299" i="1"/>
  <c r="AA299" i="1"/>
  <c r="AE299" i="1" s="1"/>
  <c r="AO299" i="1" s="1"/>
  <c r="AQ299" i="1" s="1"/>
  <c r="Y306" i="1"/>
  <c r="AA306" i="1"/>
  <c r="AE306" i="1" s="1"/>
  <c r="AO306" i="1" s="1"/>
  <c r="AQ306" i="1" s="1"/>
  <c r="Y310" i="1"/>
  <c r="AA310" i="1"/>
  <c r="AE310" i="1" s="1"/>
  <c r="AO310" i="1" s="1"/>
  <c r="AQ310" i="1" s="1"/>
  <c r="Y314" i="1"/>
  <c r="AA314" i="1"/>
  <c r="AE314" i="1" s="1"/>
  <c r="AO314" i="1" s="1"/>
  <c r="AQ314" i="1" s="1"/>
  <c r="Y317" i="1"/>
  <c r="AA317" i="1"/>
  <c r="AE317" i="1" s="1"/>
  <c r="AO317" i="1" s="1"/>
  <c r="AQ317" i="1" s="1"/>
  <c r="Y321" i="1"/>
  <c r="AA321" i="1"/>
  <c r="AE321" i="1" s="1"/>
  <c r="AO321" i="1" s="1"/>
  <c r="AQ321" i="1" s="1"/>
  <c r="Y326" i="1"/>
  <c r="AA326" i="1"/>
  <c r="AE326" i="1" s="1"/>
  <c r="AO326" i="1" s="1"/>
  <c r="AQ326" i="1" s="1"/>
  <c r="Y332" i="1"/>
  <c r="AA332" i="1"/>
  <c r="AE332" i="1" s="1"/>
  <c r="AO332" i="1" s="1"/>
  <c r="AQ332" i="1" s="1"/>
  <c r="Y339" i="1"/>
  <c r="AA339" i="1"/>
  <c r="AE339" i="1" s="1"/>
  <c r="AO339" i="1" s="1"/>
  <c r="AQ339" i="1" s="1"/>
  <c r="Y345" i="1"/>
  <c r="AA345" i="1"/>
  <c r="AE345" i="1" s="1"/>
  <c r="AO345" i="1" s="1"/>
  <c r="AQ345" i="1" s="1"/>
  <c r="Y350" i="1"/>
  <c r="AA350" i="1"/>
  <c r="AE350" i="1" s="1"/>
  <c r="AO350" i="1" s="1"/>
  <c r="AQ350" i="1" s="1"/>
  <c r="Y354" i="1"/>
  <c r="AA354" i="1"/>
  <c r="AE354" i="1" s="1"/>
  <c r="AO354" i="1" s="1"/>
  <c r="AQ354" i="1" s="1"/>
  <c r="Y360" i="1"/>
  <c r="AA360" i="1"/>
  <c r="AE360" i="1" s="1"/>
  <c r="AO360" i="1" s="1"/>
  <c r="AQ360" i="1" s="1"/>
  <c r="Y366" i="1"/>
  <c r="AA366" i="1"/>
  <c r="AE366" i="1" s="1"/>
  <c r="AO366" i="1" s="1"/>
  <c r="AQ366" i="1" s="1"/>
  <c r="Y373" i="1"/>
  <c r="AA373" i="1"/>
  <c r="AE373" i="1" s="1"/>
  <c r="AO373" i="1" s="1"/>
  <c r="AQ373" i="1" s="1"/>
  <c r="Y381" i="1"/>
  <c r="AA381" i="1"/>
  <c r="AE381" i="1" s="1"/>
  <c r="AO381" i="1" s="1"/>
  <c r="AQ381" i="1" s="1"/>
  <c r="Y383" i="1"/>
  <c r="AA383" i="1"/>
  <c r="AE383" i="1" s="1"/>
  <c r="AO383" i="1" s="1"/>
  <c r="AQ383" i="1" s="1"/>
  <c r="Y388" i="1"/>
  <c r="AA388" i="1"/>
  <c r="AE388" i="1" s="1"/>
  <c r="AO388" i="1" s="1"/>
  <c r="AQ388" i="1" s="1"/>
  <c r="Y391" i="1"/>
  <c r="AA391" i="1"/>
  <c r="AE391" i="1" s="1"/>
  <c r="AO391" i="1" s="1"/>
  <c r="AQ391" i="1" s="1"/>
  <c r="Y394" i="1"/>
  <c r="AA394" i="1"/>
  <c r="AE394" i="1" s="1"/>
  <c r="AO394" i="1" s="1"/>
  <c r="AQ394" i="1" s="1"/>
  <c r="Y397" i="1"/>
  <c r="AA397" i="1"/>
  <c r="AE397" i="1" s="1"/>
  <c r="AO397" i="1" s="1"/>
  <c r="AQ397" i="1" s="1"/>
  <c r="Y400" i="1"/>
  <c r="AA400" i="1"/>
  <c r="AE400" i="1" s="1"/>
  <c r="AO400" i="1" s="1"/>
  <c r="AQ400" i="1" s="1"/>
  <c r="Y403" i="1"/>
  <c r="AA403" i="1"/>
  <c r="AE403" i="1" s="1"/>
  <c r="AO403" i="1" s="1"/>
  <c r="AQ403" i="1" s="1"/>
  <c r="Y407" i="1"/>
  <c r="AA407" i="1"/>
  <c r="AE407" i="1" s="1"/>
  <c r="AO407" i="1" s="1"/>
  <c r="AQ407" i="1" s="1"/>
  <c r="Y409" i="1"/>
  <c r="AA409" i="1"/>
  <c r="AE409" i="1" s="1"/>
  <c r="AO409" i="1" s="1"/>
  <c r="AQ409" i="1" s="1"/>
  <c r="Y415" i="1"/>
  <c r="AA415" i="1"/>
  <c r="AE415" i="1" s="1"/>
  <c r="AO415" i="1" s="1"/>
  <c r="AQ415" i="1" s="1"/>
  <c r="Y417" i="1"/>
  <c r="AA417" i="1"/>
  <c r="AE417" i="1" s="1"/>
  <c r="AO417" i="1" s="1"/>
  <c r="AQ417" i="1" s="1"/>
  <c r="Y420" i="1"/>
  <c r="AA420" i="1"/>
  <c r="AE420" i="1" s="1"/>
  <c r="AO420" i="1" s="1"/>
  <c r="AQ420" i="1" s="1"/>
  <c r="Y423" i="1"/>
  <c r="AA423" i="1"/>
  <c r="AE423" i="1" s="1"/>
  <c r="AO423" i="1" s="1"/>
  <c r="AQ423" i="1" s="1"/>
  <c r="Y425" i="1"/>
  <c r="AA425" i="1"/>
  <c r="AE425" i="1" s="1"/>
  <c r="AO425" i="1" s="1"/>
  <c r="AQ425" i="1" s="1"/>
  <c r="Y430" i="1"/>
  <c r="AA430" i="1"/>
  <c r="AE430" i="1" s="1"/>
  <c r="AO430" i="1" s="1"/>
  <c r="AQ430" i="1" s="1"/>
  <c r="Y437" i="1"/>
  <c r="AA437" i="1"/>
  <c r="AE437" i="1" s="1"/>
  <c r="AO437" i="1" s="1"/>
  <c r="AQ437" i="1" s="1"/>
  <c r="Y441" i="1"/>
  <c r="AA441" i="1"/>
  <c r="Y448" i="1"/>
  <c r="AA448" i="1"/>
  <c r="AE448" i="1" s="1"/>
  <c r="AO448" i="1" s="1"/>
  <c r="AQ448" i="1" s="1"/>
  <c r="Y450" i="1"/>
  <c r="AA450" i="1"/>
  <c r="AE450" i="1" s="1"/>
  <c r="AO450" i="1" s="1"/>
  <c r="AQ450" i="1" s="1"/>
  <c r="Y459" i="1"/>
  <c r="AA459" i="1"/>
  <c r="AE459" i="1" s="1"/>
  <c r="AO459" i="1" s="1"/>
  <c r="AQ459" i="1" s="1"/>
  <c r="Y464" i="1"/>
  <c r="AA464" i="1"/>
  <c r="AE464" i="1" s="1"/>
  <c r="AO464" i="1" s="1"/>
  <c r="AQ464" i="1" s="1"/>
  <c r="Y183" i="1"/>
  <c r="AA183" i="1"/>
  <c r="AE183" i="1" s="1"/>
  <c r="AO183" i="1" s="1"/>
  <c r="AQ183" i="1" s="1"/>
  <c r="Y188" i="1"/>
  <c r="AA188" i="1"/>
  <c r="AE188" i="1" s="1"/>
  <c r="AO188" i="1" s="1"/>
  <c r="AQ188" i="1" s="1"/>
  <c r="Y191" i="1"/>
  <c r="AA191" i="1"/>
  <c r="AE191" i="1" s="1"/>
  <c r="AO191" i="1" s="1"/>
  <c r="AQ191" i="1" s="1"/>
  <c r="Y195" i="1"/>
  <c r="AA195" i="1"/>
  <c r="AE195" i="1" s="1"/>
  <c r="AO195" i="1" s="1"/>
  <c r="AQ195" i="1" s="1"/>
  <c r="Y200" i="1"/>
  <c r="AA200" i="1"/>
  <c r="AE200" i="1" s="1"/>
  <c r="AO200" i="1" s="1"/>
  <c r="AQ200" i="1" s="1"/>
  <c r="Y202" i="1"/>
  <c r="AA202" i="1"/>
  <c r="AE202" i="1" s="1"/>
  <c r="AO202" i="1" s="1"/>
  <c r="AQ202" i="1" s="1"/>
  <c r="Y206" i="1"/>
  <c r="AA206" i="1"/>
  <c r="AE206" i="1" s="1"/>
  <c r="AO206" i="1" s="1"/>
  <c r="AQ206" i="1" s="1"/>
  <c r="Y212" i="1"/>
  <c r="AA212" i="1"/>
  <c r="AE212" i="1" s="1"/>
  <c r="AO212" i="1" s="1"/>
  <c r="AQ212" i="1" s="1"/>
  <c r="Y214" i="1"/>
  <c r="AA214" i="1"/>
  <c r="AE214" i="1" s="1"/>
  <c r="AO214" i="1" s="1"/>
  <c r="AQ214" i="1" s="1"/>
  <c r="Y219" i="1"/>
  <c r="AA219" i="1"/>
  <c r="AE219" i="1" s="1"/>
  <c r="AO219" i="1" s="1"/>
  <c r="AQ219" i="1" s="1"/>
  <c r="Y221" i="1"/>
  <c r="AA221" i="1"/>
  <c r="AE221" i="1" s="1"/>
  <c r="AO221" i="1" s="1"/>
  <c r="AQ221" i="1" s="1"/>
  <c r="Y225" i="1"/>
  <c r="AA225" i="1"/>
  <c r="AE225" i="1" s="1"/>
  <c r="AO225" i="1" s="1"/>
  <c r="AQ225" i="1" s="1"/>
  <c r="Y230" i="1"/>
  <c r="AA230" i="1"/>
  <c r="AE230" i="1" s="1"/>
  <c r="AO230" i="1" s="1"/>
  <c r="AQ230" i="1" s="1"/>
  <c r="Y236" i="1"/>
  <c r="AA236" i="1"/>
  <c r="AE236" i="1" s="1"/>
  <c r="AO236" i="1" s="1"/>
  <c r="AQ236" i="1" s="1"/>
  <c r="Y241" i="1"/>
  <c r="AA241" i="1"/>
  <c r="AE241" i="1" s="1"/>
  <c r="AO241" i="1" s="1"/>
  <c r="AQ241" i="1" s="1"/>
  <c r="Y246" i="1"/>
  <c r="AA246" i="1"/>
  <c r="AE246" i="1" s="1"/>
  <c r="AO246" i="1" s="1"/>
  <c r="AQ246" i="1" s="1"/>
  <c r="Y251" i="1"/>
  <c r="AA251" i="1"/>
  <c r="AE251" i="1" s="1"/>
  <c r="AO251" i="1" s="1"/>
  <c r="AQ251" i="1" s="1"/>
  <c r="Y256" i="1"/>
  <c r="AA256" i="1"/>
  <c r="AE256" i="1" s="1"/>
  <c r="AO256" i="1" s="1"/>
  <c r="AQ256" i="1" s="1"/>
  <c r="Y261" i="1"/>
  <c r="AA261" i="1"/>
  <c r="AE261" i="1" s="1"/>
  <c r="AO261" i="1" s="1"/>
  <c r="AQ261" i="1" s="1"/>
  <c r="Y265" i="1"/>
  <c r="AA265" i="1"/>
  <c r="AE265" i="1" s="1"/>
  <c r="AO265" i="1" s="1"/>
  <c r="AQ265" i="1" s="1"/>
  <c r="Y269" i="1"/>
  <c r="AA269" i="1"/>
  <c r="AE269" i="1" s="1"/>
  <c r="AO269" i="1" s="1"/>
  <c r="AQ269" i="1" s="1"/>
  <c r="Y273" i="1"/>
  <c r="AA273" i="1"/>
  <c r="AE273" i="1" s="1"/>
  <c r="AO273" i="1" s="1"/>
  <c r="AQ273" i="1" s="1"/>
  <c r="Y279" i="1"/>
  <c r="AA279" i="1"/>
  <c r="AE279" i="1" s="1"/>
  <c r="AO279" i="1" s="1"/>
  <c r="AQ279" i="1" s="1"/>
  <c r="Y290" i="1"/>
  <c r="AA290" i="1"/>
  <c r="AE290" i="1" s="1"/>
  <c r="AO290" i="1" s="1"/>
  <c r="AQ290" i="1" s="1"/>
  <c r="Y302" i="1"/>
  <c r="AA302" i="1"/>
  <c r="AE302" i="1" s="1"/>
  <c r="AO302" i="1" s="1"/>
  <c r="AQ302" i="1" s="1"/>
  <c r="Y308" i="1"/>
  <c r="AA308" i="1"/>
  <c r="AE308" i="1" s="1"/>
  <c r="AO308" i="1" s="1"/>
  <c r="AQ308" i="1" s="1"/>
  <c r="Y313" i="1"/>
  <c r="AA313" i="1"/>
  <c r="AE313" i="1" s="1"/>
  <c r="AO313" i="1" s="1"/>
  <c r="AQ313" i="1" s="1"/>
  <c r="Y316" i="1"/>
  <c r="AA316" i="1"/>
  <c r="AE316" i="1" s="1"/>
  <c r="AO316" i="1" s="1"/>
  <c r="AQ316" i="1" s="1"/>
  <c r="Y319" i="1"/>
  <c r="AA319" i="1"/>
  <c r="AE319" i="1" s="1"/>
  <c r="AO319" i="1" s="1"/>
  <c r="AQ319" i="1" s="1"/>
  <c r="Y322" i="1"/>
  <c r="AA322" i="1"/>
  <c r="AE322" i="1" s="1"/>
  <c r="AO322" i="1" s="1"/>
  <c r="AQ322" i="1" s="1"/>
  <c r="Y329" i="1"/>
  <c r="AA329" i="1"/>
  <c r="AE329" i="1" s="1"/>
  <c r="AO329" i="1" s="1"/>
  <c r="AQ329" i="1" s="1"/>
  <c r="Y335" i="1"/>
  <c r="AA335" i="1"/>
  <c r="AE335" i="1" s="1"/>
  <c r="AO335" i="1" s="1"/>
  <c r="AQ335" i="1" s="1"/>
  <c r="Y342" i="1"/>
  <c r="AA342" i="1"/>
  <c r="AE342" i="1" s="1"/>
  <c r="AO342" i="1" s="1"/>
  <c r="AQ342" i="1" s="1"/>
  <c r="Y346" i="1"/>
  <c r="AA346" i="1"/>
  <c r="AE346" i="1" s="1"/>
  <c r="AO346" i="1" s="1"/>
  <c r="AQ346" i="1" s="1"/>
  <c r="Y353" i="1"/>
  <c r="AA353" i="1"/>
  <c r="AE353" i="1" s="1"/>
  <c r="AO353" i="1" s="1"/>
  <c r="AQ353" i="1" s="1"/>
  <c r="Y357" i="1"/>
  <c r="AA357" i="1"/>
  <c r="AE357" i="1" s="1"/>
  <c r="AO357" i="1" s="1"/>
  <c r="AQ357" i="1" s="1"/>
  <c r="Y361" i="1"/>
  <c r="AA361" i="1"/>
  <c r="AE361" i="1" s="1"/>
  <c r="AO361" i="1" s="1"/>
  <c r="AQ361" i="1" s="1"/>
  <c r="Y369" i="1"/>
  <c r="AA369" i="1"/>
  <c r="AE369" i="1" s="1"/>
  <c r="AO369" i="1" s="1"/>
  <c r="AQ369" i="1" s="1"/>
  <c r="Y377" i="1"/>
  <c r="AA377" i="1"/>
  <c r="AE377" i="1" s="1"/>
  <c r="AO377" i="1" s="1"/>
  <c r="AQ377" i="1" s="1"/>
  <c r="Y382" i="1"/>
  <c r="AA382" i="1"/>
  <c r="AE382" i="1" s="1"/>
  <c r="AO382" i="1" s="1"/>
  <c r="AQ382" i="1" s="1"/>
  <c r="Y386" i="1"/>
  <c r="AA386" i="1"/>
  <c r="AE386" i="1" s="1"/>
  <c r="AO386" i="1" s="1"/>
  <c r="AQ386" i="1" s="1"/>
  <c r="Y389" i="1"/>
  <c r="AA389" i="1"/>
  <c r="AE389" i="1" s="1"/>
  <c r="AO389" i="1" s="1"/>
  <c r="AQ389" i="1" s="1"/>
  <c r="Y392" i="1"/>
  <c r="AA392" i="1"/>
  <c r="AE392" i="1" s="1"/>
  <c r="AO392" i="1" s="1"/>
  <c r="AQ392" i="1" s="1"/>
  <c r="Y395" i="1"/>
  <c r="AA395" i="1"/>
  <c r="AE395" i="1" s="1"/>
  <c r="AO395" i="1" s="1"/>
  <c r="AQ395" i="1" s="1"/>
  <c r="Y398" i="1"/>
  <c r="AA398" i="1"/>
  <c r="AE398" i="1" s="1"/>
  <c r="AO398" i="1" s="1"/>
  <c r="AQ398" i="1" s="1"/>
  <c r="Y401" i="1"/>
  <c r="AA401" i="1"/>
  <c r="AE401" i="1" s="1"/>
  <c r="AO401" i="1" s="1"/>
  <c r="AQ401" i="1" s="1"/>
  <c r="Y404" i="1"/>
  <c r="AA404" i="1"/>
  <c r="AE404" i="1" s="1"/>
  <c r="AO404" i="1" s="1"/>
  <c r="AQ404" i="1" s="1"/>
  <c r="Y408" i="1"/>
  <c r="AA408" i="1"/>
  <c r="AE408" i="1" s="1"/>
  <c r="AO408" i="1" s="1"/>
  <c r="AQ408" i="1" s="1"/>
  <c r="Y412" i="1"/>
  <c r="AA412" i="1"/>
  <c r="AE412" i="1" s="1"/>
  <c r="AO412" i="1" s="1"/>
  <c r="AQ412" i="1" s="1"/>
  <c r="Y416" i="1"/>
  <c r="AA416" i="1"/>
  <c r="AE416" i="1" s="1"/>
  <c r="AO416" i="1" s="1"/>
  <c r="AQ416" i="1" s="1"/>
  <c r="Y419" i="1"/>
  <c r="AA419" i="1"/>
  <c r="AE419" i="1" s="1"/>
  <c r="AO419" i="1" s="1"/>
  <c r="AQ419" i="1" s="1"/>
  <c r="Y421" i="1"/>
  <c r="AA421" i="1"/>
  <c r="AE421" i="1" s="1"/>
  <c r="AO421" i="1" s="1"/>
  <c r="AQ421" i="1" s="1"/>
  <c r="Y424" i="1"/>
  <c r="AA424" i="1"/>
  <c r="AE424" i="1" s="1"/>
  <c r="AO424" i="1" s="1"/>
  <c r="AQ424" i="1" s="1"/>
  <c r="Y427" i="1"/>
  <c r="AA427" i="1"/>
  <c r="AE427" i="1" s="1"/>
  <c r="AO427" i="1" s="1"/>
  <c r="AQ427" i="1" s="1"/>
  <c r="Y433" i="1"/>
  <c r="AA433" i="1"/>
  <c r="AE433" i="1" s="1"/>
  <c r="AO433" i="1" s="1"/>
  <c r="AQ433" i="1" s="1"/>
  <c r="Y438" i="1"/>
  <c r="AA438" i="1"/>
  <c r="AE438" i="1" s="1"/>
  <c r="AO438" i="1" s="1"/>
  <c r="AQ438" i="1" s="1"/>
  <c r="Y445" i="1"/>
  <c r="AA445" i="1"/>
  <c r="AE445" i="1" s="1"/>
  <c r="AO445" i="1" s="1"/>
  <c r="AQ445" i="1" s="1"/>
  <c r="Y449" i="1"/>
  <c r="AA449" i="1"/>
  <c r="AE449" i="1" s="1"/>
  <c r="AO449" i="1" s="1"/>
  <c r="AQ449" i="1" s="1"/>
  <c r="Y457" i="1"/>
  <c r="AA457" i="1"/>
  <c r="AE457" i="1" s="1"/>
  <c r="AO457" i="1" s="1"/>
  <c r="AQ457" i="1" s="1"/>
  <c r="Y461" i="1"/>
  <c r="AA461" i="1"/>
  <c r="AE461" i="1" s="1"/>
  <c r="AO461" i="1" s="1"/>
  <c r="AQ461" i="1" s="1"/>
  <c r="Y39" i="1"/>
  <c r="AA39" i="1"/>
  <c r="AE39" i="1" s="1"/>
  <c r="AO39" i="1" s="1"/>
  <c r="AQ39" i="1" s="1"/>
  <c r="Y55" i="1"/>
  <c r="AA55" i="1"/>
  <c r="AE55" i="1" s="1"/>
  <c r="AO55" i="1" s="1"/>
  <c r="AQ55" i="1" s="1"/>
  <c r="Y65" i="1"/>
  <c r="AA65" i="1"/>
  <c r="AE65" i="1" s="1"/>
  <c r="AO65" i="1" s="1"/>
  <c r="AQ65" i="1" s="1"/>
  <c r="Y79" i="1"/>
  <c r="AA79" i="1"/>
  <c r="AE79" i="1" s="1"/>
  <c r="AO79" i="1" s="1"/>
  <c r="AQ79" i="1" s="1"/>
  <c r="Y107" i="1"/>
  <c r="AA107" i="1"/>
  <c r="AE107" i="1" s="1"/>
  <c r="AO107" i="1" s="1"/>
  <c r="AQ107" i="1" s="1"/>
  <c r="Y150" i="1"/>
  <c r="AA150" i="1"/>
  <c r="AE150" i="1" s="1"/>
  <c r="AO150" i="1" s="1"/>
  <c r="AQ150" i="1" s="1"/>
  <c r="Y180" i="1"/>
  <c r="AA180" i="1"/>
  <c r="AE180" i="1" s="1"/>
  <c r="AO180" i="1" s="1"/>
  <c r="AQ180" i="1" s="1"/>
  <c r="Y40" i="1"/>
  <c r="AA40" i="1"/>
  <c r="AE40" i="1" s="1"/>
  <c r="AO40" i="1" s="1"/>
  <c r="AQ40" i="1" s="1"/>
  <c r="Y56" i="1"/>
  <c r="AA56" i="1"/>
  <c r="AE56" i="1" s="1"/>
  <c r="AO56" i="1" s="1"/>
  <c r="AQ56" i="1" s="1"/>
  <c r="Y67" i="1"/>
  <c r="AA67" i="1"/>
  <c r="AE67" i="1" s="1"/>
  <c r="AO67" i="1" s="1"/>
  <c r="AQ67" i="1" s="1"/>
  <c r="Y81" i="1"/>
  <c r="AA81" i="1"/>
  <c r="AE81" i="1" s="1"/>
  <c r="AO81" i="1" s="1"/>
  <c r="AQ81" i="1" s="1"/>
  <c r="Y109" i="1"/>
  <c r="AA109" i="1"/>
  <c r="AE109" i="1" s="1"/>
  <c r="AO109" i="1" s="1"/>
  <c r="AQ109" i="1" s="1"/>
  <c r="Y154" i="1"/>
  <c r="AA154" i="1"/>
  <c r="AE154" i="1" s="1"/>
  <c r="AO154" i="1" s="1"/>
  <c r="AQ154" i="1" s="1"/>
  <c r="Y175" i="1"/>
  <c r="AA175" i="1"/>
  <c r="AE175" i="1" s="1"/>
  <c r="AO175" i="1" s="1"/>
  <c r="AQ175" i="1" s="1"/>
  <c r="Y63" i="1"/>
  <c r="AA63" i="1"/>
  <c r="AE63" i="1" s="1"/>
  <c r="AO63" i="1" s="1"/>
  <c r="AQ63" i="1" s="1"/>
  <c r="Y31" i="1"/>
  <c r="AA31" i="1"/>
  <c r="AE31" i="1" s="1"/>
  <c r="AO31" i="1" s="1"/>
  <c r="AQ31" i="1" s="1"/>
  <c r="Y37" i="1"/>
  <c r="AA37" i="1"/>
  <c r="AE37" i="1" s="1"/>
  <c r="AO37" i="1" s="1"/>
  <c r="AQ37" i="1" s="1"/>
  <c r="Y43" i="1"/>
  <c r="AA43" i="1"/>
  <c r="AE43" i="1" s="1"/>
  <c r="AO43" i="1" s="1"/>
  <c r="AQ43" i="1" s="1"/>
  <c r="Y54" i="1"/>
  <c r="AA54" i="1"/>
  <c r="AE54" i="1" s="1"/>
  <c r="AO54" i="1" s="1"/>
  <c r="AQ54" i="1" s="1"/>
  <c r="Y59" i="1"/>
  <c r="AA59" i="1"/>
  <c r="AE59" i="1" s="1"/>
  <c r="AO59" i="1" s="1"/>
  <c r="AQ59" i="1" s="1"/>
  <c r="Y64" i="1"/>
  <c r="AA64" i="1"/>
  <c r="AE64" i="1" s="1"/>
  <c r="AO64" i="1" s="1"/>
  <c r="AQ64" i="1" s="1"/>
  <c r="Y70" i="1"/>
  <c r="AA70" i="1"/>
  <c r="AE70" i="1" s="1"/>
  <c r="AO70" i="1" s="1"/>
  <c r="AQ70" i="1" s="1"/>
  <c r="Y77" i="1"/>
  <c r="AA77" i="1"/>
  <c r="AE77" i="1" s="1"/>
  <c r="AO77" i="1" s="1"/>
  <c r="AQ77" i="1" s="1"/>
  <c r="Y93" i="1"/>
  <c r="AA93" i="1"/>
  <c r="AE93" i="1" s="1"/>
  <c r="AO93" i="1" s="1"/>
  <c r="AQ93" i="1" s="1"/>
  <c r="Y103" i="1"/>
  <c r="AA103" i="1"/>
  <c r="AE103" i="1" s="1"/>
  <c r="AO103" i="1" s="1"/>
  <c r="AQ103" i="1" s="1"/>
  <c r="Y119" i="1"/>
  <c r="AA119" i="1"/>
  <c r="AE119" i="1" s="1"/>
  <c r="AO119" i="1" s="1"/>
  <c r="AQ119" i="1" s="1"/>
  <c r="Y147" i="1"/>
  <c r="AA147" i="1"/>
  <c r="AE147" i="1" s="1"/>
  <c r="AO147" i="1" s="1"/>
  <c r="AQ147" i="1" s="1"/>
  <c r="Y160" i="1"/>
  <c r="AA160" i="1"/>
  <c r="AE160" i="1" s="1"/>
  <c r="AO160" i="1" s="1"/>
  <c r="AQ160" i="1" s="1"/>
  <c r="Y171" i="1"/>
  <c r="AA171" i="1"/>
  <c r="AE171" i="1" s="1"/>
  <c r="AO171" i="1" s="1"/>
  <c r="AQ171" i="1" s="1"/>
  <c r="Y179" i="1"/>
  <c r="AA179" i="1"/>
  <c r="AE179" i="1" s="1"/>
  <c r="AO179" i="1" s="1"/>
  <c r="AQ179" i="1" s="1"/>
  <c r="Y33" i="1"/>
  <c r="AA33" i="1"/>
  <c r="AE33" i="1" s="1"/>
  <c r="AO33" i="1" s="1"/>
  <c r="AQ33" i="1" s="1"/>
  <c r="Y44" i="1"/>
  <c r="AA44" i="1"/>
  <c r="AE44" i="1" s="1"/>
  <c r="AO44" i="1" s="1"/>
  <c r="AQ44" i="1" s="1"/>
  <c r="Y60" i="1"/>
  <c r="AA60" i="1"/>
  <c r="AE60" i="1" s="1"/>
  <c r="AO60" i="1" s="1"/>
  <c r="AQ60" i="1" s="1"/>
  <c r="Y72" i="1"/>
  <c r="AA72" i="1"/>
  <c r="AE72" i="1" s="1"/>
  <c r="AO72" i="1" s="1"/>
  <c r="AQ72" i="1" s="1"/>
  <c r="Y97" i="1"/>
  <c r="AA97" i="1"/>
  <c r="AE97" i="1" s="1"/>
  <c r="AO97" i="1" s="1"/>
  <c r="AQ97" i="1" s="1"/>
  <c r="Y134" i="1"/>
  <c r="AA134" i="1"/>
  <c r="AE134" i="1" s="1"/>
  <c r="AO134" i="1" s="1"/>
  <c r="AQ134" i="1" s="1"/>
  <c r="Y163" i="1"/>
  <c r="AA163" i="1"/>
  <c r="AE163" i="1" s="1"/>
  <c r="AO163" i="1" s="1"/>
  <c r="AQ163" i="1" s="1"/>
  <c r="Y174" i="1"/>
  <c r="AA174" i="1"/>
  <c r="AE174" i="1" s="1"/>
  <c r="AO174" i="1" s="1"/>
  <c r="AQ174" i="1" s="1"/>
  <c r="Y34" i="1"/>
  <c r="AA34" i="1"/>
  <c r="AE34" i="1" s="1"/>
  <c r="AO34" i="1" s="1"/>
  <c r="AQ34" i="1" s="1"/>
  <c r="Y46" i="1"/>
  <c r="AA46" i="1"/>
  <c r="AE46" i="1" s="1"/>
  <c r="AO46" i="1" s="1"/>
  <c r="AQ46" i="1" s="1"/>
  <c r="Y62" i="1"/>
  <c r="AA62" i="1"/>
  <c r="AE62" i="1" s="1"/>
  <c r="AO62" i="1" s="1"/>
  <c r="AQ62" i="1" s="1"/>
  <c r="Y73" i="1"/>
  <c r="AA73" i="1"/>
  <c r="AE73" i="1" s="1"/>
  <c r="AO73" i="1" s="1"/>
  <c r="AQ73" i="1" s="1"/>
  <c r="Y98" i="1"/>
  <c r="AA98" i="1"/>
  <c r="AE98" i="1" s="1"/>
  <c r="AO98" i="1" s="1"/>
  <c r="AQ98" i="1" s="1"/>
  <c r="Y141" i="1"/>
  <c r="AA141" i="1"/>
  <c r="AE141" i="1" s="1"/>
  <c r="AO141" i="1" s="1"/>
  <c r="AQ141" i="1" s="1"/>
  <c r="Y166" i="1"/>
  <c r="AA166" i="1"/>
  <c r="AE166" i="1" s="1"/>
  <c r="AO166" i="1" s="1"/>
  <c r="AQ166" i="1" s="1"/>
  <c r="Y30" i="1"/>
  <c r="AA30" i="1"/>
  <c r="AE30" i="1" s="1"/>
  <c r="AO30" i="1" s="1"/>
  <c r="AQ30" i="1" s="1"/>
  <c r="Y35" i="1"/>
  <c r="AA35" i="1"/>
  <c r="AE35" i="1" s="1"/>
  <c r="AO35" i="1" s="1"/>
  <c r="AQ35" i="1" s="1"/>
  <c r="Y41" i="1"/>
  <c r="AA41" i="1"/>
  <c r="AE41" i="1" s="1"/>
  <c r="AO41" i="1" s="1"/>
  <c r="AQ41" i="1" s="1"/>
  <c r="Y48" i="1"/>
  <c r="AA48" i="1"/>
  <c r="AE48" i="1" s="1"/>
  <c r="AO48" i="1" s="1"/>
  <c r="AQ48" i="1" s="1"/>
  <c r="Y58" i="1"/>
  <c r="AA58" i="1"/>
  <c r="AE58" i="1" s="1"/>
  <c r="AO58" i="1" s="1"/>
  <c r="AQ58" i="1" s="1"/>
  <c r="Y69" i="1"/>
  <c r="AA69" i="1"/>
  <c r="AE69" i="1" s="1"/>
  <c r="AO69" i="1" s="1"/>
  <c r="AQ69" i="1" s="1"/>
  <c r="Y75" i="1"/>
  <c r="AA75" i="1"/>
  <c r="AE75" i="1" s="1"/>
  <c r="AO75" i="1" s="1"/>
  <c r="AQ75" i="1" s="1"/>
  <c r="Y83" i="1"/>
  <c r="AA83" i="1"/>
  <c r="AE83" i="1" s="1"/>
  <c r="AO83" i="1" s="1"/>
  <c r="AQ83" i="1" s="1"/>
  <c r="Y102" i="1"/>
  <c r="AA102" i="1"/>
  <c r="AE102" i="1" s="1"/>
  <c r="AO102" i="1" s="1"/>
  <c r="AQ102" i="1" s="1"/>
  <c r="Y112" i="1"/>
  <c r="AA112" i="1"/>
  <c r="AE112" i="1" s="1"/>
  <c r="AO112" i="1" s="1"/>
  <c r="AQ112" i="1" s="1"/>
  <c r="Y143" i="1"/>
  <c r="AA143" i="1"/>
  <c r="AE143" i="1" s="1"/>
  <c r="AO143" i="1" s="1"/>
  <c r="AQ143" i="1" s="1"/>
  <c r="Y157" i="1"/>
  <c r="AA157" i="1"/>
  <c r="AE157" i="1" s="1"/>
  <c r="AO157" i="1" s="1"/>
  <c r="AQ157" i="1" s="1"/>
  <c r="Y170" i="1"/>
  <c r="AA170" i="1"/>
  <c r="AE170" i="1" s="1"/>
  <c r="AO170" i="1" s="1"/>
  <c r="AQ170" i="1" s="1"/>
  <c r="Y178" i="1"/>
  <c r="AA178" i="1"/>
  <c r="AE178" i="1" s="1"/>
  <c r="AO178" i="1" s="1"/>
  <c r="AQ178" i="1" s="1"/>
  <c r="P442" i="1"/>
  <c r="I139" i="1"/>
  <c r="I138" i="1" s="1"/>
  <c r="I252" i="1"/>
  <c r="P139" i="1"/>
  <c r="P138" i="1" s="1"/>
  <c r="P232" i="1"/>
  <c r="P242" i="1"/>
  <c r="P276" i="1"/>
  <c r="P296" i="1"/>
  <c r="P144" i="1"/>
  <c r="P257" i="1"/>
  <c r="P52" i="1"/>
  <c r="P271" i="1"/>
  <c r="I237" i="1"/>
  <c r="I271" i="1"/>
  <c r="P252" i="1"/>
  <c r="P323" i="1"/>
  <c r="I226" i="1"/>
  <c r="P186" i="1"/>
  <c r="P185" i="1" s="1"/>
  <c r="I52" i="1"/>
  <c r="P28" i="1"/>
  <c r="P237" i="1"/>
  <c r="P413" i="1"/>
  <c r="P151" i="1"/>
  <c r="P208" i="1"/>
  <c r="P105" i="1"/>
  <c r="P104" i="1" s="1"/>
  <c r="P113" i="1"/>
  <c r="P176" i="1"/>
  <c r="P167" i="1" s="1"/>
  <c r="P226" i="1"/>
  <c r="P451" i="1"/>
  <c r="I304" i="1"/>
  <c r="P384" i="1"/>
  <c r="P304" i="1"/>
  <c r="P311" i="1"/>
  <c r="P336" i="1"/>
  <c r="P347" i="1"/>
  <c r="P363" i="1"/>
  <c r="P362" i="1" s="1"/>
  <c r="P89" i="1"/>
  <c r="I28" i="1"/>
  <c r="I89" i="1"/>
  <c r="I105" i="1"/>
  <c r="I104" i="1" s="1"/>
  <c r="I144" i="1"/>
  <c r="I151" i="1"/>
  <c r="I176" i="1"/>
  <c r="I167" i="1" s="1"/>
  <c r="I186" i="1"/>
  <c r="I185" i="1" s="1"/>
  <c r="I208" i="1"/>
  <c r="I232" i="1"/>
  <c r="I242" i="1"/>
  <c r="I257" i="1"/>
  <c r="I276" i="1"/>
  <c r="I296" i="1"/>
  <c r="I311" i="1"/>
  <c r="I323" i="1"/>
  <c r="I336" i="1"/>
  <c r="I347" i="1"/>
  <c r="I363" i="1"/>
  <c r="I362" i="1" s="1"/>
  <c r="I384" i="1"/>
  <c r="I413" i="1"/>
  <c r="I442" i="1"/>
  <c r="I451" i="1"/>
  <c r="I113" i="1"/>
  <c r="O309" i="1"/>
  <c r="U309" i="1" s="1"/>
  <c r="W309" i="1" s="1"/>
  <c r="H309" i="1"/>
  <c r="J309" i="1" s="1"/>
  <c r="L309" i="1" s="1"/>
  <c r="N309" i="1" s="1"/>
  <c r="R309" i="1" s="1"/>
  <c r="T309" i="1" s="1"/>
  <c r="AC309" i="1" s="1"/>
  <c r="AG309" i="1" s="1"/>
  <c r="AI309" i="1" s="1"/>
  <c r="AK309" i="1" s="1"/>
  <c r="AM309" i="1" s="1"/>
  <c r="Y309" i="1" l="1"/>
  <c r="AA309" i="1"/>
  <c r="AE309" i="1" s="1"/>
  <c r="AO309" i="1" s="1"/>
  <c r="AQ309" i="1" s="1"/>
  <c r="P231" i="1"/>
  <c r="P207" i="1" s="1"/>
  <c r="P27" i="1"/>
  <c r="P247" i="1"/>
  <c r="P303" i="1"/>
  <c r="I231" i="1"/>
  <c r="I207" i="1" s="1"/>
  <c r="P378" i="1"/>
  <c r="I247" i="1"/>
  <c r="I27" i="1"/>
  <c r="I303" i="1"/>
  <c r="I378" i="1"/>
  <c r="O36" i="1"/>
  <c r="U36" i="1" s="1"/>
  <c r="W36" i="1" s="1"/>
  <c r="H36" i="1"/>
  <c r="J36" i="1" s="1"/>
  <c r="L36" i="1" s="1"/>
  <c r="N36" i="1" s="1"/>
  <c r="R36" i="1" s="1"/>
  <c r="T36" i="1" s="1"/>
  <c r="AC36" i="1" s="1"/>
  <c r="AG36" i="1" s="1"/>
  <c r="AI36" i="1" s="1"/>
  <c r="AK36" i="1" s="1"/>
  <c r="AM36" i="1" s="1"/>
  <c r="O74" i="1"/>
  <c r="U74" i="1" s="1"/>
  <c r="W74" i="1" s="1"/>
  <c r="H74" i="1"/>
  <c r="J74" i="1" s="1"/>
  <c r="L74" i="1" s="1"/>
  <c r="N74" i="1" s="1"/>
  <c r="R74" i="1" s="1"/>
  <c r="T74" i="1" s="1"/>
  <c r="AC74" i="1" s="1"/>
  <c r="AG74" i="1" s="1"/>
  <c r="AI74" i="1" s="1"/>
  <c r="AK74" i="1" s="1"/>
  <c r="AM74" i="1" s="1"/>
  <c r="O76" i="1"/>
  <c r="U76" i="1" s="1"/>
  <c r="W76" i="1" s="1"/>
  <c r="H76" i="1"/>
  <c r="J76" i="1" s="1"/>
  <c r="L76" i="1" s="1"/>
  <c r="N76" i="1" s="1"/>
  <c r="R76" i="1" s="1"/>
  <c r="T76" i="1" s="1"/>
  <c r="AC76" i="1" s="1"/>
  <c r="AG76" i="1" s="1"/>
  <c r="AI76" i="1" s="1"/>
  <c r="AK76" i="1" s="1"/>
  <c r="AM76" i="1" s="1"/>
  <c r="O78" i="1"/>
  <c r="U78" i="1" s="1"/>
  <c r="W78" i="1" s="1"/>
  <c r="H78" i="1"/>
  <c r="J78" i="1" s="1"/>
  <c r="L78" i="1" s="1"/>
  <c r="N78" i="1" s="1"/>
  <c r="R78" i="1" s="1"/>
  <c r="T78" i="1" s="1"/>
  <c r="AC78" i="1" s="1"/>
  <c r="AG78" i="1" s="1"/>
  <c r="AI78" i="1" s="1"/>
  <c r="AK78" i="1" s="1"/>
  <c r="AM78" i="1" s="1"/>
  <c r="O204" i="1"/>
  <c r="U204" i="1" s="1"/>
  <c r="W204" i="1" s="1"/>
  <c r="H204" i="1"/>
  <c r="J204" i="1" s="1"/>
  <c r="L204" i="1" s="1"/>
  <c r="N204" i="1" s="1"/>
  <c r="R204" i="1" s="1"/>
  <c r="T204" i="1" s="1"/>
  <c r="AC204" i="1" s="1"/>
  <c r="AG204" i="1" s="1"/>
  <c r="AI204" i="1" s="1"/>
  <c r="AK204" i="1" s="1"/>
  <c r="AM204" i="1" s="1"/>
  <c r="O249" i="1"/>
  <c r="U249" i="1" s="1"/>
  <c r="W249" i="1" s="1"/>
  <c r="H249" i="1"/>
  <c r="J249" i="1" s="1"/>
  <c r="L249" i="1" s="1"/>
  <c r="N249" i="1" s="1"/>
  <c r="R249" i="1" s="1"/>
  <c r="T249" i="1" s="1"/>
  <c r="AC249" i="1" s="1"/>
  <c r="AG249" i="1" s="1"/>
  <c r="AI249" i="1" s="1"/>
  <c r="AK249" i="1" s="1"/>
  <c r="AM249" i="1" s="1"/>
  <c r="O359" i="1"/>
  <c r="U359" i="1" s="1"/>
  <c r="W359" i="1" s="1"/>
  <c r="H359" i="1"/>
  <c r="J359" i="1" s="1"/>
  <c r="L359" i="1" s="1"/>
  <c r="N359" i="1" s="1"/>
  <c r="R359" i="1" s="1"/>
  <c r="T359" i="1" s="1"/>
  <c r="AC359" i="1" s="1"/>
  <c r="AG359" i="1" s="1"/>
  <c r="AI359" i="1" s="1"/>
  <c r="AK359" i="1" s="1"/>
  <c r="AM359" i="1" s="1"/>
  <c r="Y359" i="1" l="1"/>
  <c r="AA359" i="1"/>
  <c r="AE359" i="1" s="1"/>
  <c r="AO359" i="1" s="1"/>
  <c r="AQ359" i="1" s="1"/>
  <c r="Y249" i="1"/>
  <c r="AA249" i="1"/>
  <c r="AE249" i="1" s="1"/>
  <c r="AO249" i="1" s="1"/>
  <c r="AQ249" i="1" s="1"/>
  <c r="Y204" i="1"/>
  <c r="AA204" i="1"/>
  <c r="AE204" i="1" s="1"/>
  <c r="AO204" i="1" s="1"/>
  <c r="AQ204" i="1" s="1"/>
  <c r="Y76" i="1"/>
  <c r="AA76" i="1"/>
  <c r="AE76" i="1" s="1"/>
  <c r="AO76" i="1" s="1"/>
  <c r="AQ76" i="1" s="1"/>
  <c r="Y36" i="1"/>
  <c r="AA36" i="1"/>
  <c r="AE36" i="1" s="1"/>
  <c r="AO36" i="1" s="1"/>
  <c r="AQ36" i="1" s="1"/>
  <c r="Y78" i="1"/>
  <c r="AA78" i="1"/>
  <c r="AE78" i="1" s="1"/>
  <c r="AO78" i="1" s="1"/>
  <c r="AQ78" i="1" s="1"/>
  <c r="Y74" i="1"/>
  <c r="AA74" i="1"/>
  <c r="AE74" i="1" s="1"/>
  <c r="AO74" i="1" s="1"/>
  <c r="AQ74" i="1" s="1"/>
  <c r="P465" i="1"/>
  <c r="I465" i="1"/>
  <c r="O264" i="1"/>
  <c r="U264" i="1" s="1"/>
  <c r="W264" i="1" s="1"/>
  <c r="H264" i="1"/>
  <c r="J264" i="1" s="1"/>
  <c r="L264" i="1" s="1"/>
  <c r="N264" i="1" s="1"/>
  <c r="R264" i="1" s="1"/>
  <c r="T264" i="1" s="1"/>
  <c r="AC264" i="1" s="1"/>
  <c r="AG264" i="1" s="1"/>
  <c r="AI264" i="1" s="1"/>
  <c r="AK264" i="1" s="1"/>
  <c r="AM264" i="1" s="1"/>
  <c r="O262" i="1"/>
  <c r="U262" i="1" s="1"/>
  <c r="W262" i="1" s="1"/>
  <c r="H262" i="1"/>
  <c r="J262" i="1" s="1"/>
  <c r="L262" i="1" s="1"/>
  <c r="N262" i="1" s="1"/>
  <c r="R262" i="1" s="1"/>
  <c r="T262" i="1" s="1"/>
  <c r="AC262" i="1" s="1"/>
  <c r="AG262" i="1" s="1"/>
  <c r="AI262" i="1" s="1"/>
  <c r="AK262" i="1" s="1"/>
  <c r="AM262" i="1" s="1"/>
  <c r="O229" i="1"/>
  <c r="U229" i="1" s="1"/>
  <c r="W229" i="1" s="1"/>
  <c r="H229" i="1"/>
  <c r="J229" i="1" s="1"/>
  <c r="L229" i="1" s="1"/>
  <c r="N229" i="1" s="1"/>
  <c r="R229" i="1" s="1"/>
  <c r="T229" i="1" s="1"/>
  <c r="AC229" i="1" s="1"/>
  <c r="AG229" i="1" s="1"/>
  <c r="AI229" i="1" s="1"/>
  <c r="AK229" i="1" s="1"/>
  <c r="AM229" i="1" s="1"/>
  <c r="O227" i="1"/>
  <c r="U227" i="1" s="1"/>
  <c r="W227" i="1" s="1"/>
  <c r="H227" i="1"/>
  <c r="J227" i="1" s="1"/>
  <c r="L227" i="1" s="1"/>
  <c r="N227" i="1" s="1"/>
  <c r="R227" i="1" s="1"/>
  <c r="T227" i="1" s="1"/>
  <c r="AC227" i="1" s="1"/>
  <c r="AG227" i="1" s="1"/>
  <c r="AI227" i="1" s="1"/>
  <c r="AK227" i="1" s="1"/>
  <c r="AM227" i="1" s="1"/>
  <c r="O111" i="1"/>
  <c r="H111" i="1"/>
  <c r="O68" i="1"/>
  <c r="U68" i="1" s="1"/>
  <c r="W68" i="1" s="1"/>
  <c r="H68" i="1"/>
  <c r="J68" i="1" s="1"/>
  <c r="L68" i="1" s="1"/>
  <c r="N68" i="1" s="1"/>
  <c r="R68" i="1" s="1"/>
  <c r="T68" i="1" s="1"/>
  <c r="AC68" i="1" s="1"/>
  <c r="AG68" i="1" s="1"/>
  <c r="AI68" i="1" s="1"/>
  <c r="AK68" i="1" s="1"/>
  <c r="AM68" i="1" s="1"/>
  <c r="O334" i="1"/>
  <c r="H334" i="1"/>
  <c r="O331" i="1"/>
  <c r="H331" i="1"/>
  <c r="O328" i="1"/>
  <c r="H328" i="1"/>
  <c r="O368" i="1"/>
  <c r="H368" i="1"/>
  <c r="O365" i="1"/>
  <c r="H365" i="1"/>
  <c r="O289" i="1"/>
  <c r="H289" i="1"/>
  <c r="O281" i="1"/>
  <c r="H281" i="1"/>
  <c r="O118" i="1"/>
  <c r="H118" i="1"/>
  <c r="O133" i="1"/>
  <c r="H133" i="1"/>
  <c r="O301" i="1"/>
  <c r="H301" i="1"/>
  <c r="O165" i="1"/>
  <c r="H165" i="1"/>
  <c r="O162" i="1"/>
  <c r="H162" i="1"/>
  <c r="O156" i="1"/>
  <c r="H156" i="1"/>
  <c r="Y227" i="1" l="1"/>
  <c r="AA227" i="1"/>
  <c r="AE227" i="1" s="1"/>
  <c r="AO227" i="1" s="1"/>
  <c r="AQ227" i="1" s="1"/>
  <c r="Y229" i="1"/>
  <c r="AA229" i="1"/>
  <c r="AE229" i="1" s="1"/>
  <c r="AO229" i="1" s="1"/>
  <c r="AQ229" i="1" s="1"/>
  <c r="Y262" i="1"/>
  <c r="AA262" i="1"/>
  <c r="AE262" i="1" s="1"/>
  <c r="AO262" i="1" s="1"/>
  <c r="AQ262" i="1" s="1"/>
  <c r="Y264" i="1"/>
  <c r="AA264" i="1"/>
  <c r="AE264" i="1" s="1"/>
  <c r="AO264" i="1" s="1"/>
  <c r="AQ264" i="1" s="1"/>
  <c r="Y68" i="1"/>
  <c r="AA68" i="1"/>
  <c r="AE68" i="1" s="1"/>
  <c r="AO68" i="1" s="1"/>
  <c r="AQ68" i="1" s="1"/>
  <c r="H164" i="1"/>
  <c r="J164" i="1" s="1"/>
  <c r="L164" i="1" s="1"/>
  <c r="N164" i="1" s="1"/>
  <c r="R164" i="1" s="1"/>
  <c r="T164" i="1" s="1"/>
  <c r="AC164" i="1" s="1"/>
  <c r="AG164" i="1" s="1"/>
  <c r="AI164" i="1" s="1"/>
  <c r="AK164" i="1" s="1"/>
  <c r="AM164" i="1" s="1"/>
  <c r="J165" i="1"/>
  <c r="L165" i="1" s="1"/>
  <c r="N165" i="1" s="1"/>
  <c r="R165" i="1" s="1"/>
  <c r="T165" i="1" s="1"/>
  <c r="AC165" i="1" s="1"/>
  <c r="AG165" i="1" s="1"/>
  <c r="AI165" i="1" s="1"/>
  <c r="AK165" i="1" s="1"/>
  <c r="AM165" i="1" s="1"/>
  <c r="H132" i="1"/>
  <c r="J132" i="1" s="1"/>
  <c r="L132" i="1" s="1"/>
  <c r="N132" i="1" s="1"/>
  <c r="R132" i="1" s="1"/>
  <c r="T132" i="1" s="1"/>
  <c r="AC132" i="1" s="1"/>
  <c r="AG132" i="1" s="1"/>
  <c r="AI132" i="1" s="1"/>
  <c r="AK132" i="1" s="1"/>
  <c r="AM132" i="1" s="1"/>
  <c r="J133" i="1"/>
  <c r="L133" i="1" s="1"/>
  <c r="N133" i="1" s="1"/>
  <c r="R133" i="1" s="1"/>
  <c r="T133" i="1" s="1"/>
  <c r="AC133" i="1" s="1"/>
  <c r="AG133" i="1" s="1"/>
  <c r="AI133" i="1" s="1"/>
  <c r="AK133" i="1" s="1"/>
  <c r="AM133" i="1" s="1"/>
  <c r="H280" i="1"/>
  <c r="J280" i="1" s="1"/>
  <c r="L280" i="1" s="1"/>
  <c r="N280" i="1" s="1"/>
  <c r="R280" i="1" s="1"/>
  <c r="T280" i="1" s="1"/>
  <c r="AC280" i="1" s="1"/>
  <c r="AG280" i="1" s="1"/>
  <c r="AI280" i="1" s="1"/>
  <c r="AK280" i="1" s="1"/>
  <c r="AM280" i="1" s="1"/>
  <c r="J281" i="1"/>
  <c r="L281" i="1" s="1"/>
  <c r="N281" i="1" s="1"/>
  <c r="R281" i="1" s="1"/>
  <c r="T281" i="1" s="1"/>
  <c r="AC281" i="1" s="1"/>
  <c r="AG281" i="1" s="1"/>
  <c r="AI281" i="1" s="1"/>
  <c r="AK281" i="1" s="1"/>
  <c r="AM281" i="1" s="1"/>
  <c r="O164" i="1"/>
  <c r="U164" i="1" s="1"/>
  <c r="W164" i="1" s="1"/>
  <c r="U165" i="1"/>
  <c r="W165" i="1" s="1"/>
  <c r="O280" i="1"/>
  <c r="U280" i="1" s="1"/>
  <c r="W280" i="1" s="1"/>
  <c r="U281" i="1"/>
  <c r="W281" i="1" s="1"/>
  <c r="H161" i="1"/>
  <c r="J161" i="1" s="1"/>
  <c r="L161" i="1" s="1"/>
  <c r="N161" i="1" s="1"/>
  <c r="R161" i="1" s="1"/>
  <c r="T161" i="1" s="1"/>
  <c r="AC161" i="1" s="1"/>
  <c r="AG161" i="1" s="1"/>
  <c r="AI161" i="1" s="1"/>
  <c r="AK161" i="1" s="1"/>
  <c r="AM161" i="1" s="1"/>
  <c r="J162" i="1"/>
  <c r="L162" i="1" s="1"/>
  <c r="N162" i="1" s="1"/>
  <c r="R162" i="1" s="1"/>
  <c r="T162" i="1" s="1"/>
  <c r="AC162" i="1" s="1"/>
  <c r="AG162" i="1" s="1"/>
  <c r="AI162" i="1" s="1"/>
  <c r="AK162" i="1" s="1"/>
  <c r="AM162" i="1" s="1"/>
  <c r="H300" i="1"/>
  <c r="J300" i="1" s="1"/>
  <c r="L300" i="1" s="1"/>
  <c r="N300" i="1" s="1"/>
  <c r="R300" i="1" s="1"/>
  <c r="T300" i="1" s="1"/>
  <c r="AC300" i="1" s="1"/>
  <c r="AG300" i="1" s="1"/>
  <c r="AI300" i="1" s="1"/>
  <c r="AK300" i="1" s="1"/>
  <c r="AM300" i="1" s="1"/>
  <c r="J301" i="1"/>
  <c r="L301" i="1" s="1"/>
  <c r="N301" i="1" s="1"/>
  <c r="R301" i="1" s="1"/>
  <c r="T301" i="1" s="1"/>
  <c r="AC301" i="1" s="1"/>
  <c r="AG301" i="1" s="1"/>
  <c r="AI301" i="1" s="1"/>
  <c r="AK301" i="1" s="1"/>
  <c r="AM301" i="1" s="1"/>
  <c r="H288" i="1"/>
  <c r="J288" i="1" s="1"/>
  <c r="L288" i="1" s="1"/>
  <c r="N288" i="1" s="1"/>
  <c r="R288" i="1" s="1"/>
  <c r="T288" i="1" s="1"/>
  <c r="AC288" i="1" s="1"/>
  <c r="AG288" i="1" s="1"/>
  <c r="AI288" i="1" s="1"/>
  <c r="AK288" i="1" s="1"/>
  <c r="AM288" i="1" s="1"/>
  <c r="J289" i="1"/>
  <c r="L289" i="1" s="1"/>
  <c r="N289" i="1" s="1"/>
  <c r="R289" i="1" s="1"/>
  <c r="T289" i="1" s="1"/>
  <c r="AC289" i="1" s="1"/>
  <c r="AG289" i="1" s="1"/>
  <c r="AI289" i="1" s="1"/>
  <c r="AK289" i="1" s="1"/>
  <c r="AM289" i="1" s="1"/>
  <c r="O161" i="1"/>
  <c r="U161" i="1" s="1"/>
  <c r="W161" i="1" s="1"/>
  <c r="U162" i="1"/>
  <c r="W162" i="1" s="1"/>
  <c r="O300" i="1"/>
  <c r="U300" i="1" s="1"/>
  <c r="W300" i="1" s="1"/>
  <c r="U301" i="1"/>
  <c r="W301" i="1" s="1"/>
  <c r="O117" i="1"/>
  <c r="U117" i="1" s="1"/>
  <c r="W117" i="1" s="1"/>
  <c r="U118" i="1"/>
  <c r="W118" i="1" s="1"/>
  <c r="O288" i="1"/>
  <c r="U288" i="1" s="1"/>
  <c r="W288" i="1" s="1"/>
  <c r="U289" i="1"/>
  <c r="W289" i="1" s="1"/>
  <c r="H155" i="1"/>
  <c r="J155" i="1" s="1"/>
  <c r="L155" i="1" s="1"/>
  <c r="N155" i="1" s="1"/>
  <c r="R155" i="1" s="1"/>
  <c r="T155" i="1" s="1"/>
  <c r="AC155" i="1" s="1"/>
  <c r="AG155" i="1" s="1"/>
  <c r="AI155" i="1" s="1"/>
  <c r="AK155" i="1" s="1"/>
  <c r="AM155" i="1" s="1"/>
  <c r="J156" i="1"/>
  <c r="L156" i="1" s="1"/>
  <c r="N156" i="1" s="1"/>
  <c r="R156" i="1" s="1"/>
  <c r="T156" i="1" s="1"/>
  <c r="AC156" i="1" s="1"/>
  <c r="AG156" i="1" s="1"/>
  <c r="AI156" i="1" s="1"/>
  <c r="AK156" i="1" s="1"/>
  <c r="AM156" i="1" s="1"/>
  <c r="O155" i="1"/>
  <c r="U155" i="1" s="1"/>
  <c r="W155" i="1" s="1"/>
  <c r="U156" i="1"/>
  <c r="W156" i="1" s="1"/>
  <c r="H117" i="1"/>
  <c r="J117" i="1" s="1"/>
  <c r="L117" i="1" s="1"/>
  <c r="N117" i="1" s="1"/>
  <c r="R117" i="1" s="1"/>
  <c r="T117" i="1" s="1"/>
  <c r="AC117" i="1" s="1"/>
  <c r="AG117" i="1" s="1"/>
  <c r="AI117" i="1" s="1"/>
  <c r="AK117" i="1" s="1"/>
  <c r="AM117" i="1" s="1"/>
  <c r="J118" i="1"/>
  <c r="L118" i="1" s="1"/>
  <c r="N118" i="1" s="1"/>
  <c r="R118" i="1" s="1"/>
  <c r="T118" i="1" s="1"/>
  <c r="AC118" i="1" s="1"/>
  <c r="AG118" i="1" s="1"/>
  <c r="AI118" i="1" s="1"/>
  <c r="AK118" i="1" s="1"/>
  <c r="AM118" i="1" s="1"/>
  <c r="O132" i="1"/>
  <c r="U132" i="1" s="1"/>
  <c r="W132" i="1" s="1"/>
  <c r="U133" i="1"/>
  <c r="W133" i="1" s="1"/>
  <c r="H364" i="1"/>
  <c r="J364" i="1" s="1"/>
  <c r="L364" i="1" s="1"/>
  <c r="N364" i="1" s="1"/>
  <c r="R364" i="1" s="1"/>
  <c r="T364" i="1" s="1"/>
  <c r="AC364" i="1" s="1"/>
  <c r="AG364" i="1" s="1"/>
  <c r="AI364" i="1" s="1"/>
  <c r="AK364" i="1" s="1"/>
  <c r="AM364" i="1" s="1"/>
  <c r="J365" i="1"/>
  <c r="L365" i="1" s="1"/>
  <c r="N365" i="1" s="1"/>
  <c r="R365" i="1" s="1"/>
  <c r="T365" i="1" s="1"/>
  <c r="AC365" i="1" s="1"/>
  <c r="AG365" i="1" s="1"/>
  <c r="AI365" i="1" s="1"/>
  <c r="AK365" i="1" s="1"/>
  <c r="AM365" i="1" s="1"/>
  <c r="H367" i="1"/>
  <c r="J367" i="1" s="1"/>
  <c r="L367" i="1" s="1"/>
  <c r="N367" i="1" s="1"/>
  <c r="R367" i="1" s="1"/>
  <c r="T367" i="1" s="1"/>
  <c r="AC367" i="1" s="1"/>
  <c r="AG367" i="1" s="1"/>
  <c r="AI367" i="1" s="1"/>
  <c r="AK367" i="1" s="1"/>
  <c r="AM367" i="1" s="1"/>
  <c r="J368" i="1"/>
  <c r="L368" i="1" s="1"/>
  <c r="N368" i="1" s="1"/>
  <c r="R368" i="1" s="1"/>
  <c r="T368" i="1" s="1"/>
  <c r="AC368" i="1" s="1"/>
  <c r="AG368" i="1" s="1"/>
  <c r="AI368" i="1" s="1"/>
  <c r="AK368" i="1" s="1"/>
  <c r="AM368" i="1" s="1"/>
  <c r="H327" i="1"/>
  <c r="J327" i="1" s="1"/>
  <c r="L327" i="1" s="1"/>
  <c r="N327" i="1" s="1"/>
  <c r="R327" i="1" s="1"/>
  <c r="T327" i="1" s="1"/>
  <c r="AC327" i="1" s="1"/>
  <c r="AG327" i="1" s="1"/>
  <c r="AI327" i="1" s="1"/>
  <c r="AK327" i="1" s="1"/>
  <c r="AM327" i="1" s="1"/>
  <c r="J328" i="1"/>
  <c r="L328" i="1" s="1"/>
  <c r="N328" i="1" s="1"/>
  <c r="R328" i="1" s="1"/>
  <c r="T328" i="1" s="1"/>
  <c r="AC328" i="1" s="1"/>
  <c r="AG328" i="1" s="1"/>
  <c r="AI328" i="1" s="1"/>
  <c r="AK328" i="1" s="1"/>
  <c r="AM328" i="1" s="1"/>
  <c r="H330" i="1"/>
  <c r="J330" i="1" s="1"/>
  <c r="L330" i="1" s="1"/>
  <c r="N330" i="1" s="1"/>
  <c r="R330" i="1" s="1"/>
  <c r="T330" i="1" s="1"/>
  <c r="AC330" i="1" s="1"/>
  <c r="AG330" i="1" s="1"/>
  <c r="AI330" i="1" s="1"/>
  <c r="AK330" i="1" s="1"/>
  <c r="AM330" i="1" s="1"/>
  <c r="J331" i="1"/>
  <c r="L331" i="1" s="1"/>
  <c r="N331" i="1" s="1"/>
  <c r="R331" i="1" s="1"/>
  <c r="T331" i="1" s="1"/>
  <c r="AC331" i="1" s="1"/>
  <c r="AG331" i="1" s="1"/>
  <c r="AI331" i="1" s="1"/>
  <c r="AK331" i="1" s="1"/>
  <c r="AM331" i="1" s="1"/>
  <c r="H333" i="1"/>
  <c r="J333" i="1" s="1"/>
  <c r="L333" i="1" s="1"/>
  <c r="N333" i="1" s="1"/>
  <c r="R333" i="1" s="1"/>
  <c r="T333" i="1" s="1"/>
  <c r="AC333" i="1" s="1"/>
  <c r="AG333" i="1" s="1"/>
  <c r="AI333" i="1" s="1"/>
  <c r="AK333" i="1" s="1"/>
  <c r="AM333" i="1" s="1"/>
  <c r="J334" i="1"/>
  <c r="L334" i="1" s="1"/>
  <c r="N334" i="1" s="1"/>
  <c r="R334" i="1" s="1"/>
  <c r="T334" i="1" s="1"/>
  <c r="AC334" i="1" s="1"/>
  <c r="AG334" i="1" s="1"/>
  <c r="AI334" i="1" s="1"/>
  <c r="AK334" i="1" s="1"/>
  <c r="AM334" i="1" s="1"/>
  <c r="H110" i="1"/>
  <c r="J110" i="1" s="1"/>
  <c r="L110" i="1" s="1"/>
  <c r="N110" i="1" s="1"/>
  <c r="R110" i="1" s="1"/>
  <c r="T110" i="1" s="1"/>
  <c r="AC110" i="1" s="1"/>
  <c r="AG110" i="1" s="1"/>
  <c r="AI110" i="1" s="1"/>
  <c r="AK110" i="1" s="1"/>
  <c r="AM110" i="1" s="1"/>
  <c r="J111" i="1"/>
  <c r="L111" i="1" s="1"/>
  <c r="N111" i="1" s="1"/>
  <c r="R111" i="1" s="1"/>
  <c r="T111" i="1" s="1"/>
  <c r="AC111" i="1" s="1"/>
  <c r="AG111" i="1" s="1"/>
  <c r="AI111" i="1" s="1"/>
  <c r="AK111" i="1" s="1"/>
  <c r="AM111" i="1" s="1"/>
  <c r="O364" i="1"/>
  <c r="U364" i="1" s="1"/>
  <c r="W364" i="1" s="1"/>
  <c r="U365" i="1"/>
  <c r="W365" i="1" s="1"/>
  <c r="O367" i="1"/>
  <c r="U367" i="1" s="1"/>
  <c r="W367" i="1" s="1"/>
  <c r="U368" i="1"/>
  <c r="W368" i="1" s="1"/>
  <c r="O327" i="1"/>
  <c r="U327" i="1" s="1"/>
  <c r="W327" i="1" s="1"/>
  <c r="U328" i="1"/>
  <c r="W328" i="1" s="1"/>
  <c r="O330" i="1"/>
  <c r="U330" i="1" s="1"/>
  <c r="W330" i="1" s="1"/>
  <c r="U331" i="1"/>
  <c r="W331" i="1" s="1"/>
  <c r="O333" i="1"/>
  <c r="U333" i="1" s="1"/>
  <c r="W333" i="1" s="1"/>
  <c r="U334" i="1"/>
  <c r="W334" i="1" s="1"/>
  <c r="O110" i="1"/>
  <c r="U110" i="1" s="1"/>
  <c r="W110" i="1" s="1"/>
  <c r="U111" i="1"/>
  <c r="W111" i="1" s="1"/>
  <c r="H226" i="1"/>
  <c r="J226" i="1" s="1"/>
  <c r="L226" i="1" s="1"/>
  <c r="N226" i="1" s="1"/>
  <c r="R226" i="1" s="1"/>
  <c r="T226" i="1" s="1"/>
  <c r="AC226" i="1" s="1"/>
  <c r="AG226" i="1" s="1"/>
  <c r="AI226" i="1" s="1"/>
  <c r="AK226" i="1" s="1"/>
  <c r="AM226" i="1" s="1"/>
  <c r="O226" i="1"/>
  <c r="U226" i="1" s="1"/>
  <c r="W226" i="1" s="1"/>
  <c r="O194" i="1"/>
  <c r="U194" i="1" s="1"/>
  <c r="W194" i="1" s="1"/>
  <c r="H194" i="1"/>
  <c r="J194" i="1" s="1"/>
  <c r="L194" i="1" s="1"/>
  <c r="N194" i="1" s="1"/>
  <c r="R194" i="1" s="1"/>
  <c r="T194" i="1" s="1"/>
  <c r="AC194" i="1" s="1"/>
  <c r="AG194" i="1" s="1"/>
  <c r="AI194" i="1" s="1"/>
  <c r="AK194" i="1" s="1"/>
  <c r="AM194" i="1" s="1"/>
  <c r="Y194" i="1" l="1"/>
  <c r="AA194" i="1"/>
  <c r="AE194" i="1" s="1"/>
  <c r="AO194" i="1" s="1"/>
  <c r="AQ194" i="1" s="1"/>
  <c r="Y330" i="1"/>
  <c r="AA330" i="1"/>
  <c r="AE330" i="1" s="1"/>
  <c r="AO330" i="1" s="1"/>
  <c r="AQ330" i="1" s="1"/>
  <c r="Y367" i="1"/>
  <c r="AA367" i="1"/>
  <c r="AE367" i="1" s="1"/>
  <c r="AO367" i="1" s="1"/>
  <c r="AQ367" i="1" s="1"/>
  <c r="Y226" i="1"/>
  <c r="AA226" i="1"/>
  <c r="AE226" i="1" s="1"/>
  <c r="AO226" i="1" s="1"/>
  <c r="AQ226" i="1" s="1"/>
  <c r="Y334" i="1"/>
  <c r="AA334" i="1"/>
  <c r="AE334" i="1" s="1"/>
  <c r="AO334" i="1" s="1"/>
  <c r="AQ334" i="1" s="1"/>
  <c r="Y331" i="1"/>
  <c r="AA331" i="1"/>
  <c r="AE331" i="1" s="1"/>
  <c r="AO331" i="1" s="1"/>
  <c r="AQ331" i="1" s="1"/>
  <c r="Y328" i="1"/>
  <c r="AA328" i="1"/>
  <c r="AE328" i="1" s="1"/>
  <c r="AO328" i="1" s="1"/>
  <c r="AQ328" i="1" s="1"/>
  <c r="Y368" i="1"/>
  <c r="AA368" i="1"/>
  <c r="AE368" i="1" s="1"/>
  <c r="AO368" i="1" s="1"/>
  <c r="AQ368" i="1" s="1"/>
  <c r="Y365" i="1"/>
  <c r="AA365" i="1"/>
  <c r="AE365" i="1" s="1"/>
  <c r="AO365" i="1" s="1"/>
  <c r="AQ365" i="1" s="1"/>
  <c r="Y289" i="1"/>
  <c r="AA289" i="1"/>
  <c r="AE289" i="1" s="1"/>
  <c r="AO289" i="1" s="1"/>
  <c r="AQ289" i="1" s="1"/>
  <c r="Y301" i="1"/>
  <c r="AA301" i="1"/>
  <c r="AE301" i="1" s="1"/>
  <c r="AO301" i="1" s="1"/>
  <c r="AQ301" i="1" s="1"/>
  <c r="Y281" i="1"/>
  <c r="AA281" i="1"/>
  <c r="AE281" i="1" s="1"/>
  <c r="AO281" i="1" s="1"/>
  <c r="AQ281" i="1" s="1"/>
  <c r="Y333" i="1"/>
  <c r="AA333" i="1"/>
  <c r="AE333" i="1" s="1"/>
  <c r="AO333" i="1" s="1"/>
  <c r="AQ333" i="1" s="1"/>
  <c r="Y327" i="1"/>
  <c r="AA327" i="1"/>
  <c r="AE327" i="1" s="1"/>
  <c r="AO327" i="1" s="1"/>
  <c r="AQ327" i="1" s="1"/>
  <c r="Y364" i="1"/>
  <c r="AA364" i="1"/>
  <c r="AE364" i="1" s="1"/>
  <c r="AO364" i="1" s="1"/>
  <c r="AQ364" i="1" s="1"/>
  <c r="Y288" i="1"/>
  <c r="AA288" i="1"/>
  <c r="AE288" i="1" s="1"/>
  <c r="AO288" i="1" s="1"/>
  <c r="AQ288" i="1" s="1"/>
  <c r="Y300" i="1"/>
  <c r="AA300" i="1"/>
  <c r="AE300" i="1" s="1"/>
  <c r="AO300" i="1" s="1"/>
  <c r="AQ300" i="1" s="1"/>
  <c r="Y280" i="1"/>
  <c r="AA280" i="1"/>
  <c r="AE280" i="1" s="1"/>
  <c r="AO280" i="1" s="1"/>
  <c r="AQ280" i="1" s="1"/>
  <c r="Y117" i="1"/>
  <c r="AA117" i="1"/>
  <c r="AE117" i="1" s="1"/>
  <c r="AO117" i="1" s="1"/>
  <c r="AQ117" i="1" s="1"/>
  <c r="Y133" i="1"/>
  <c r="AA133" i="1"/>
  <c r="AE133" i="1" s="1"/>
  <c r="AO133" i="1" s="1"/>
  <c r="AQ133" i="1" s="1"/>
  <c r="Y118" i="1"/>
  <c r="AA118" i="1"/>
  <c r="AE118" i="1" s="1"/>
  <c r="AO118" i="1" s="1"/>
  <c r="AQ118" i="1" s="1"/>
  <c r="Y162" i="1"/>
  <c r="AA162" i="1"/>
  <c r="AE162" i="1" s="1"/>
  <c r="AO162" i="1" s="1"/>
  <c r="AQ162" i="1" s="1"/>
  <c r="Y161" i="1"/>
  <c r="AA161" i="1"/>
  <c r="AE161" i="1" s="1"/>
  <c r="AO161" i="1" s="1"/>
  <c r="AQ161" i="1" s="1"/>
  <c r="Y111" i="1"/>
  <c r="AA111" i="1"/>
  <c r="AE111" i="1" s="1"/>
  <c r="AO111" i="1" s="1"/>
  <c r="AQ111" i="1" s="1"/>
  <c r="Y156" i="1"/>
  <c r="AA156" i="1"/>
  <c r="AE156" i="1" s="1"/>
  <c r="AO156" i="1" s="1"/>
  <c r="AQ156" i="1" s="1"/>
  <c r="Y165" i="1"/>
  <c r="AA165" i="1"/>
  <c r="AE165" i="1" s="1"/>
  <c r="AO165" i="1" s="1"/>
  <c r="AQ165" i="1" s="1"/>
  <c r="Y110" i="1"/>
  <c r="AA110" i="1"/>
  <c r="AE110" i="1" s="1"/>
  <c r="AO110" i="1" s="1"/>
  <c r="AQ110" i="1" s="1"/>
  <c r="Y132" i="1"/>
  <c r="AA132" i="1"/>
  <c r="AE132" i="1" s="1"/>
  <c r="AO132" i="1" s="1"/>
  <c r="AQ132" i="1" s="1"/>
  <c r="Y155" i="1"/>
  <c r="AA155" i="1"/>
  <c r="AE155" i="1" s="1"/>
  <c r="AO155" i="1" s="1"/>
  <c r="AQ155" i="1" s="1"/>
  <c r="Y164" i="1"/>
  <c r="AA164" i="1"/>
  <c r="AE164" i="1" s="1"/>
  <c r="AO164" i="1" s="1"/>
  <c r="AQ164" i="1" s="1"/>
  <c r="H113" i="1"/>
  <c r="J113" i="1" s="1"/>
  <c r="L113" i="1" s="1"/>
  <c r="N113" i="1" s="1"/>
  <c r="R113" i="1" s="1"/>
  <c r="T113" i="1" s="1"/>
  <c r="AC113" i="1" s="1"/>
  <c r="AG113" i="1" s="1"/>
  <c r="AI113" i="1" s="1"/>
  <c r="AK113" i="1" s="1"/>
  <c r="AM113" i="1" s="1"/>
  <c r="H363" i="1"/>
  <c r="O363" i="1"/>
  <c r="O362" i="1" s="1"/>
  <c r="U362" i="1" s="1"/>
  <c r="W362" i="1" s="1"/>
  <c r="O113" i="1"/>
  <c r="U113" i="1" s="1"/>
  <c r="W113" i="1" s="1"/>
  <c r="O460" i="1"/>
  <c r="U460" i="1" s="1"/>
  <c r="W460" i="1" s="1"/>
  <c r="O458" i="1"/>
  <c r="U458" i="1" s="1"/>
  <c r="W458" i="1" s="1"/>
  <c r="O452" i="1"/>
  <c r="U452" i="1" s="1"/>
  <c r="W452" i="1" s="1"/>
  <c r="O447" i="1"/>
  <c r="U447" i="1" s="1"/>
  <c r="W447" i="1" s="1"/>
  <c r="O444" i="1"/>
  <c r="U444" i="1" s="1"/>
  <c r="W444" i="1" s="1"/>
  <c r="O440" i="1"/>
  <c r="U440" i="1" s="1"/>
  <c r="W440" i="1" s="1"/>
  <c r="O436" i="1"/>
  <c r="U436" i="1" s="1"/>
  <c r="W436" i="1" s="1"/>
  <c r="O432" i="1"/>
  <c r="U432" i="1" s="1"/>
  <c r="W432" i="1" s="1"/>
  <c r="O429" i="1"/>
  <c r="U429" i="1" s="1"/>
  <c r="W429" i="1" s="1"/>
  <c r="O426" i="1"/>
  <c r="U426" i="1" s="1"/>
  <c r="W426" i="1" s="1"/>
  <c r="O422" i="1"/>
  <c r="U422" i="1" s="1"/>
  <c r="W422" i="1" s="1"/>
  <c r="O418" i="1"/>
  <c r="U418" i="1" s="1"/>
  <c r="W418" i="1" s="1"/>
  <c r="O414" i="1"/>
  <c r="U414" i="1" s="1"/>
  <c r="W414" i="1" s="1"/>
  <c r="O411" i="1"/>
  <c r="U411" i="1" s="1"/>
  <c r="W411" i="1" s="1"/>
  <c r="O406" i="1"/>
  <c r="U406" i="1" s="1"/>
  <c r="W406" i="1" s="1"/>
  <c r="O402" i="1"/>
  <c r="U402" i="1" s="1"/>
  <c r="W402" i="1" s="1"/>
  <c r="O399" i="1"/>
  <c r="U399" i="1" s="1"/>
  <c r="W399" i="1" s="1"/>
  <c r="O396" i="1"/>
  <c r="U396" i="1" s="1"/>
  <c r="W396" i="1" s="1"/>
  <c r="O393" i="1"/>
  <c r="U393" i="1" s="1"/>
  <c r="W393" i="1" s="1"/>
  <c r="O390" i="1"/>
  <c r="U390" i="1" s="1"/>
  <c r="W390" i="1" s="1"/>
  <c r="O387" i="1"/>
  <c r="U387" i="1" s="1"/>
  <c r="W387" i="1" s="1"/>
  <c r="O385" i="1"/>
  <c r="U385" i="1" s="1"/>
  <c r="W385" i="1" s="1"/>
  <c r="O380" i="1"/>
  <c r="U380" i="1" s="1"/>
  <c r="W380" i="1" s="1"/>
  <c r="O376" i="1"/>
  <c r="U376" i="1" s="1"/>
  <c r="W376" i="1" s="1"/>
  <c r="O372" i="1"/>
  <c r="O356" i="1"/>
  <c r="U356" i="1" s="1"/>
  <c r="W356" i="1" s="1"/>
  <c r="O352" i="1"/>
  <c r="U352" i="1" s="1"/>
  <c r="W352" i="1" s="1"/>
  <c r="O349" i="1"/>
  <c r="U349" i="1" s="1"/>
  <c r="W349" i="1" s="1"/>
  <c r="O344" i="1"/>
  <c r="O341" i="1"/>
  <c r="O338" i="1"/>
  <c r="O325" i="1"/>
  <c r="O320" i="1"/>
  <c r="U320" i="1" s="1"/>
  <c r="W320" i="1" s="1"/>
  <c r="O318" i="1"/>
  <c r="U318" i="1" s="1"/>
  <c r="W318" i="1" s="1"/>
  <c r="O315" i="1"/>
  <c r="U315" i="1" s="1"/>
  <c r="W315" i="1" s="1"/>
  <c r="O312" i="1"/>
  <c r="U312" i="1" s="1"/>
  <c r="W312" i="1" s="1"/>
  <c r="O307" i="1"/>
  <c r="U307" i="1" s="1"/>
  <c r="W307" i="1" s="1"/>
  <c r="O305" i="1"/>
  <c r="U305" i="1" s="1"/>
  <c r="W305" i="1" s="1"/>
  <c r="O298" i="1"/>
  <c r="O278" i="1"/>
  <c r="U278" i="1" s="1"/>
  <c r="W278" i="1" s="1"/>
  <c r="O274" i="1"/>
  <c r="U274" i="1" s="1"/>
  <c r="W274" i="1" s="1"/>
  <c r="O272" i="1"/>
  <c r="U272" i="1" s="1"/>
  <c r="W272" i="1" s="1"/>
  <c r="O267" i="1"/>
  <c r="U267" i="1" s="1"/>
  <c r="W267" i="1" s="1"/>
  <c r="O260" i="1"/>
  <c r="U260" i="1" s="1"/>
  <c r="W260" i="1" s="1"/>
  <c r="O258" i="1"/>
  <c r="U258" i="1" s="1"/>
  <c r="W258" i="1" s="1"/>
  <c r="O255" i="1"/>
  <c r="U255" i="1" s="1"/>
  <c r="W255" i="1" s="1"/>
  <c r="O253" i="1"/>
  <c r="U253" i="1" s="1"/>
  <c r="W253" i="1" s="1"/>
  <c r="O248" i="1"/>
  <c r="U248" i="1" s="1"/>
  <c r="W248" i="1" s="1"/>
  <c r="O245" i="1"/>
  <c r="U245" i="1" s="1"/>
  <c r="W245" i="1" s="1"/>
  <c r="O243" i="1"/>
  <c r="U243" i="1" s="1"/>
  <c r="W243" i="1" s="1"/>
  <c r="O240" i="1"/>
  <c r="U240" i="1" s="1"/>
  <c r="W240" i="1" s="1"/>
  <c r="O238" i="1"/>
  <c r="U238" i="1" s="1"/>
  <c r="W238" i="1" s="1"/>
  <c r="O235" i="1"/>
  <c r="U235" i="1" s="1"/>
  <c r="W235" i="1" s="1"/>
  <c r="O233" i="1"/>
  <c r="U233" i="1" s="1"/>
  <c r="W233" i="1" s="1"/>
  <c r="O224" i="1"/>
  <c r="U224" i="1" s="1"/>
  <c r="W224" i="1" s="1"/>
  <c r="O218" i="1"/>
  <c r="U218" i="1" s="1"/>
  <c r="W218" i="1" s="1"/>
  <c r="O215" i="1"/>
  <c r="U215" i="1" s="1"/>
  <c r="W215" i="1" s="1"/>
  <c r="O211" i="1"/>
  <c r="U211" i="1" s="1"/>
  <c r="W211" i="1" s="1"/>
  <c r="O209" i="1"/>
  <c r="U209" i="1" s="1"/>
  <c r="W209" i="1" s="1"/>
  <c r="O203" i="1"/>
  <c r="U203" i="1" s="1"/>
  <c r="W203" i="1" s="1"/>
  <c r="O199" i="1"/>
  <c r="O196" i="1"/>
  <c r="U196" i="1" s="1"/>
  <c r="W196" i="1" s="1"/>
  <c r="O192" i="1"/>
  <c r="U192" i="1" s="1"/>
  <c r="W192" i="1" s="1"/>
  <c r="O190" i="1"/>
  <c r="U190" i="1" s="1"/>
  <c r="W190" i="1" s="1"/>
  <c r="O187" i="1"/>
  <c r="U187" i="1" s="1"/>
  <c r="W187" i="1" s="1"/>
  <c r="O181" i="1"/>
  <c r="U181" i="1" s="1"/>
  <c r="W181" i="1" s="1"/>
  <c r="O177" i="1"/>
  <c r="U177" i="1" s="1"/>
  <c r="W177" i="1" s="1"/>
  <c r="O173" i="1"/>
  <c r="U173" i="1" s="1"/>
  <c r="W173" i="1" s="1"/>
  <c r="O169" i="1"/>
  <c r="U169" i="1" s="1"/>
  <c r="W169" i="1" s="1"/>
  <c r="O159" i="1"/>
  <c r="U159" i="1" s="1"/>
  <c r="W159" i="1" s="1"/>
  <c r="O153" i="1"/>
  <c r="U153" i="1" s="1"/>
  <c r="W153" i="1" s="1"/>
  <c r="O149" i="1"/>
  <c r="U149" i="1" s="1"/>
  <c r="W149" i="1" s="1"/>
  <c r="O146" i="1"/>
  <c r="U146" i="1" s="1"/>
  <c r="W146" i="1" s="1"/>
  <c r="O142" i="1"/>
  <c r="U142" i="1" s="1"/>
  <c r="W142" i="1" s="1"/>
  <c r="O140" i="1"/>
  <c r="U140" i="1" s="1"/>
  <c r="W140" i="1" s="1"/>
  <c r="O108" i="1"/>
  <c r="U108" i="1" s="1"/>
  <c r="W108" i="1" s="1"/>
  <c r="O106" i="1"/>
  <c r="U106" i="1" s="1"/>
  <c r="W106" i="1" s="1"/>
  <c r="O101" i="1"/>
  <c r="O96" i="1"/>
  <c r="O92" i="1"/>
  <c r="O82" i="1"/>
  <c r="U82" i="1" s="1"/>
  <c r="W82" i="1" s="1"/>
  <c r="O80" i="1"/>
  <c r="U80" i="1" s="1"/>
  <c r="W80" i="1" s="1"/>
  <c r="O71" i="1"/>
  <c r="U71" i="1" s="1"/>
  <c r="W71" i="1" s="1"/>
  <c r="O66" i="1"/>
  <c r="U66" i="1" s="1"/>
  <c r="W66" i="1" s="1"/>
  <c r="O61" i="1"/>
  <c r="U61" i="1" s="1"/>
  <c r="W61" i="1" s="1"/>
  <c r="O57" i="1"/>
  <c r="U57" i="1" s="1"/>
  <c r="W57" i="1" s="1"/>
  <c r="O53" i="1"/>
  <c r="U53" i="1" s="1"/>
  <c r="W53" i="1" s="1"/>
  <c r="U47" i="1"/>
  <c r="W47" i="1" s="1"/>
  <c r="O45" i="1"/>
  <c r="U45" i="1" s="1"/>
  <c r="W45" i="1" s="1"/>
  <c r="O42" i="1"/>
  <c r="U42" i="1" s="1"/>
  <c r="W42" i="1" s="1"/>
  <c r="O38" i="1"/>
  <c r="U38" i="1" s="1"/>
  <c r="W38" i="1" s="1"/>
  <c r="O32" i="1"/>
  <c r="U32" i="1" s="1"/>
  <c r="W32" i="1" s="1"/>
  <c r="O29" i="1"/>
  <c r="U29" i="1" s="1"/>
  <c r="W29" i="1" s="1"/>
  <c r="H460" i="1"/>
  <c r="J460" i="1" s="1"/>
  <c r="L460" i="1" s="1"/>
  <c r="N460" i="1" s="1"/>
  <c r="R460" i="1" s="1"/>
  <c r="T460" i="1" s="1"/>
  <c r="AC460" i="1" s="1"/>
  <c r="AG460" i="1" s="1"/>
  <c r="AI460" i="1" s="1"/>
  <c r="AK460" i="1" s="1"/>
  <c r="AM460" i="1" s="1"/>
  <c r="H458" i="1"/>
  <c r="J458" i="1" s="1"/>
  <c r="L458" i="1" s="1"/>
  <c r="N458" i="1" s="1"/>
  <c r="R458" i="1" s="1"/>
  <c r="T458" i="1" s="1"/>
  <c r="AC458" i="1" s="1"/>
  <c r="AG458" i="1" s="1"/>
  <c r="AI458" i="1" s="1"/>
  <c r="AK458" i="1" s="1"/>
  <c r="AM458" i="1" s="1"/>
  <c r="H452" i="1"/>
  <c r="J452" i="1" s="1"/>
  <c r="L452" i="1" s="1"/>
  <c r="N452" i="1" s="1"/>
  <c r="R452" i="1" s="1"/>
  <c r="T452" i="1" s="1"/>
  <c r="AC452" i="1" s="1"/>
  <c r="AG452" i="1" s="1"/>
  <c r="AI452" i="1" s="1"/>
  <c r="AK452" i="1" s="1"/>
  <c r="AM452" i="1" s="1"/>
  <c r="H447" i="1"/>
  <c r="H444" i="1"/>
  <c r="H440" i="1"/>
  <c r="H436" i="1"/>
  <c r="H432" i="1"/>
  <c r="H429" i="1"/>
  <c r="H426" i="1"/>
  <c r="J426" i="1" s="1"/>
  <c r="L426" i="1" s="1"/>
  <c r="N426" i="1" s="1"/>
  <c r="R426" i="1" s="1"/>
  <c r="T426" i="1" s="1"/>
  <c r="AC426" i="1" s="1"/>
  <c r="AG426" i="1" s="1"/>
  <c r="AI426" i="1" s="1"/>
  <c r="AK426" i="1" s="1"/>
  <c r="AM426" i="1" s="1"/>
  <c r="H422" i="1"/>
  <c r="J422" i="1" s="1"/>
  <c r="L422" i="1" s="1"/>
  <c r="N422" i="1" s="1"/>
  <c r="R422" i="1" s="1"/>
  <c r="T422" i="1" s="1"/>
  <c r="AC422" i="1" s="1"/>
  <c r="AG422" i="1" s="1"/>
  <c r="AI422" i="1" s="1"/>
  <c r="AK422" i="1" s="1"/>
  <c r="AM422" i="1" s="1"/>
  <c r="H418" i="1"/>
  <c r="J418" i="1" s="1"/>
  <c r="L418" i="1" s="1"/>
  <c r="N418" i="1" s="1"/>
  <c r="R418" i="1" s="1"/>
  <c r="T418" i="1" s="1"/>
  <c r="AC418" i="1" s="1"/>
  <c r="AG418" i="1" s="1"/>
  <c r="AI418" i="1" s="1"/>
  <c r="AK418" i="1" s="1"/>
  <c r="AM418" i="1" s="1"/>
  <c r="H414" i="1"/>
  <c r="J414" i="1" s="1"/>
  <c r="L414" i="1" s="1"/>
  <c r="N414" i="1" s="1"/>
  <c r="R414" i="1" s="1"/>
  <c r="T414" i="1" s="1"/>
  <c r="AC414" i="1" s="1"/>
  <c r="AG414" i="1" s="1"/>
  <c r="AI414" i="1" s="1"/>
  <c r="AK414" i="1" s="1"/>
  <c r="AM414" i="1" s="1"/>
  <c r="H411" i="1"/>
  <c r="H406" i="1"/>
  <c r="H402" i="1"/>
  <c r="J402" i="1" s="1"/>
  <c r="L402" i="1" s="1"/>
  <c r="N402" i="1" s="1"/>
  <c r="R402" i="1" s="1"/>
  <c r="T402" i="1" s="1"/>
  <c r="AC402" i="1" s="1"/>
  <c r="AG402" i="1" s="1"/>
  <c r="AI402" i="1" s="1"/>
  <c r="AK402" i="1" s="1"/>
  <c r="AM402" i="1" s="1"/>
  <c r="H399" i="1"/>
  <c r="J399" i="1" s="1"/>
  <c r="L399" i="1" s="1"/>
  <c r="N399" i="1" s="1"/>
  <c r="R399" i="1" s="1"/>
  <c r="T399" i="1" s="1"/>
  <c r="AC399" i="1" s="1"/>
  <c r="AG399" i="1" s="1"/>
  <c r="AI399" i="1" s="1"/>
  <c r="AK399" i="1" s="1"/>
  <c r="AM399" i="1" s="1"/>
  <c r="H396" i="1"/>
  <c r="J396" i="1" s="1"/>
  <c r="L396" i="1" s="1"/>
  <c r="N396" i="1" s="1"/>
  <c r="R396" i="1" s="1"/>
  <c r="T396" i="1" s="1"/>
  <c r="AC396" i="1" s="1"/>
  <c r="AG396" i="1" s="1"/>
  <c r="AI396" i="1" s="1"/>
  <c r="AK396" i="1" s="1"/>
  <c r="AM396" i="1" s="1"/>
  <c r="H393" i="1"/>
  <c r="J393" i="1" s="1"/>
  <c r="L393" i="1" s="1"/>
  <c r="N393" i="1" s="1"/>
  <c r="R393" i="1" s="1"/>
  <c r="T393" i="1" s="1"/>
  <c r="AC393" i="1" s="1"/>
  <c r="AG393" i="1" s="1"/>
  <c r="AI393" i="1" s="1"/>
  <c r="AK393" i="1" s="1"/>
  <c r="AM393" i="1" s="1"/>
  <c r="H390" i="1"/>
  <c r="J390" i="1" s="1"/>
  <c r="L390" i="1" s="1"/>
  <c r="N390" i="1" s="1"/>
  <c r="R390" i="1" s="1"/>
  <c r="T390" i="1" s="1"/>
  <c r="AC390" i="1" s="1"/>
  <c r="AG390" i="1" s="1"/>
  <c r="AI390" i="1" s="1"/>
  <c r="AK390" i="1" s="1"/>
  <c r="AM390" i="1" s="1"/>
  <c r="H387" i="1"/>
  <c r="J387" i="1" s="1"/>
  <c r="L387" i="1" s="1"/>
  <c r="N387" i="1" s="1"/>
  <c r="R387" i="1" s="1"/>
  <c r="T387" i="1" s="1"/>
  <c r="AC387" i="1" s="1"/>
  <c r="AG387" i="1" s="1"/>
  <c r="AI387" i="1" s="1"/>
  <c r="AK387" i="1" s="1"/>
  <c r="AM387" i="1" s="1"/>
  <c r="H385" i="1"/>
  <c r="J385" i="1" s="1"/>
  <c r="L385" i="1" s="1"/>
  <c r="N385" i="1" s="1"/>
  <c r="R385" i="1" s="1"/>
  <c r="T385" i="1" s="1"/>
  <c r="AC385" i="1" s="1"/>
  <c r="AG385" i="1" s="1"/>
  <c r="AI385" i="1" s="1"/>
  <c r="AK385" i="1" s="1"/>
  <c r="AM385" i="1" s="1"/>
  <c r="H380" i="1"/>
  <c r="H376" i="1"/>
  <c r="H372" i="1"/>
  <c r="H358" i="1"/>
  <c r="J358" i="1" s="1"/>
  <c r="L358" i="1" s="1"/>
  <c r="N358" i="1" s="1"/>
  <c r="R358" i="1" s="1"/>
  <c r="T358" i="1" s="1"/>
  <c r="AC358" i="1" s="1"/>
  <c r="AG358" i="1" s="1"/>
  <c r="AI358" i="1" s="1"/>
  <c r="AK358" i="1" s="1"/>
  <c r="AM358" i="1" s="1"/>
  <c r="H356" i="1"/>
  <c r="H352" i="1"/>
  <c r="H349" i="1"/>
  <c r="H344" i="1"/>
  <c r="H341" i="1"/>
  <c r="H338" i="1"/>
  <c r="H325" i="1"/>
  <c r="H320" i="1"/>
  <c r="J320" i="1" s="1"/>
  <c r="L320" i="1" s="1"/>
  <c r="N320" i="1" s="1"/>
  <c r="R320" i="1" s="1"/>
  <c r="T320" i="1" s="1"/>
  <c r="AC320" i="1" s="1"/>
  <c r="AG320" i="1" s="1"/>
  <c r="AI320" i="1" s="1"/>
  <c r="AK320" i="1" s="1"/>
  <c r="AM320" i="1" s="1"/>
  <c r="H318" i="1"/>
  <c r="J318" i="1" s="1"/>
  <c r="L318" i="1" s="1"/>
  <c r="N318" i="1" s="1"/>
  <c r="R318" i="1" s="1"/>
  <c r="T318" i="1" s="1"/>
  <c r="AC318" i="1" s="1"/>
  <c r="AG318" i="1" s="1"/>
  <c r="AI318" i="1" s="1"/>
  <c r="AK318" i="1" s="1"/>
  <c r="AM318" i="1" s="1"/>
  <c r="H315" i="1"/>
  <c r="J315" i="1" s="1"/>
  <c r="L315" i="1" s="1"/>
  <c r="N315" i="1" s="1"/>
  <c r="R315" i="1" s="1"/>
  <c r="T315" i="1" s="1"/>
  <c r="AC315" i="1" s="1"/>
  <c r="AG315" i="1" s="1"/>
  <c r="AI315" i="1" s="1"/>
  <c r="AK315" i="1" s="1"/>
  <c r="AM315" i="1" s="1"/>
  <c r="H312" i="1"/>
  <c r="J312" i="1" s="1"/>
  <c r="L312" i="1" s="1"/>
  <c r="N312" i="1" s="1"/>
  <c r="R312" i="1" s="1"/>
  <c r="T312" i="1" s="1"/>
  <c r="AC312" i="1" s="1"/>
  <c r="AG312" i="1" s="1"/>
  <c r="AI312" i="1" s="1"/>
  <c r="AK312" i="1" s="1"/>
  <c r="AM312" i="1" s="1"/>
  <c r="H307" i="1"/>
  <c r="J307" i="1" s="1"/>
  <c r="L307" i="1" s="1"/>
  <c r="N307" i="1" s="1"/>
  <c r="R307" i="1" s="1"/>
  <c r="T307" i="1" s="1"/>
  <c r="AC307" i="1" s="1"/>
  <c r="AG307" i="1" s="1"/>
  <c r="AI307" i="1" s="1"/>
  <c r="AK307" i="1" s="1"/>
  <c r="AM307" i="1" s="1"/>
  <c r="H305" i="1"/>
  <c r="H298" i="1"/>
  <c r="H278" i="1"/>
  <c r="H274" i="1"/>
  <c r="J274" i="1" s="1"/>
  <c r="L274" i="1" s="1"/>
  <c r="N274" i="1" s="1"/>
  <c r="R274" i="1" s="1"/>
  <c r="T274" i="1" s="1"/>
  <c r="AC274" i="1" s="1"/>
  <c r="AG274" i="1" s="1"/>
  <c r="AI274" i="1" s="1"/>
  <c r="AK274" i="1" s="1"/>
  <c r="AM274" i="1" s="1"/>
  <c r="H272" i="1"/>
  <c r="J272" i="1" s="1"/>
  <c r="L272" i="1" s="1"/>
  <c r="N272" i="1" s="1"/>
  <c r="R272" i="1" s="1"/>
  <c r="T272" i="1" s="1"/>
  <c r="AC272" i="1" s="1"/>
  <c r="AG272" i="1" s="1"/>
  <c r="AI272" i="1" s="1"/>
  <c r="AK272" i="1" s="1"/>
  <c r="AM272" i="1" s="1"/>
  <c r="H267" i="1"/>
  <c r="H260" i="1"/>
  <c r="J260" i="1" s="1"/>
  <c r="L260" i="1" s="1"/>
  <c r="N260" i="1" s="1"/>
  <c r="R260" i="1" s="1"/>
  <c r="T260" i="1" s="1"/>
  <c r="AC260" i="1" s="1"/>
  <c r="AG260" i="1" s="1"/>
  <c r="AI260" i="1" s="1"/>
  <c r="AK260" i="1" s="1"/>
  <c r="AM260" i="1" s="1"/>
  <c r="H258" i="1"/>
  <c r="J258" i="1" s="1"/>
  <c r="L258" i="1" s="1"/>
  <c r="N258" i="1" s="1"/>
  <c r="R258" i="1" s="1"/>
  <c r="T258" i="1" s="1"/>
  <c r="AC258" i="1" s="1"/>
  <c r="AG258" i="1" s="1"/>
  <c r="AI258" i="1" s="1"/>
  <c r="AK258" i="1" s="1"/>
  <c r="AM258" i="1" s="1"/>
  <c r="H255" i="1"/>
  <c r="J255" i="1" s="1"/>
  <c r="L255" i="1" s="1"/>
  <c r="N255" i="1" s="1"/>
  <c r="R255" i="1" s="1"/>
  <c r="T255" i="1" s="1"/>
  <c r="AC255" i="1" s="1"/>
  <c r="AG255" i="1" s="1"/>
  <c r="AI255" i="1" s="1"/>
  <c r="AK255" i="1" s="1"/>
  <c r="AM255" i="1" s="1"/>
  <c r="H253" i="1"/>
  <c r="J253" i="1" s="1"/>
  <c r="L253" i="1" s="1"/>
  <c r="N253" i="1" s="1"/>
  <c r="R253" i="1" s="1"/>
  <c r="T253" i="1" s="1"/>
  <c r="AC253" i="1" s="1"/>
  <c r="AG253" i="1" s="1"/>
  <c r="AI253" i="1" s="1"/>
  <c r="AK253" i="1" s="1"/>
  <c r="AM253" i="1" s="1"/>
  <c r="H248" i="1"/>
  <c r="J248" i="1" s="1"/>
  <c r="L248" i="1" s="1"/>
  <c r="N248" i="1" s="1"/>
  <c r="R248" i="1" s="1"/>
  <c r="T248" i="1" s="1"/>
  <c r="AC248" i="1" s="1"/>
  <c r="AG248" i="1" s="1"/>
  <c r="AI248" i="1" s="1"/>
  <c r="AK248" i="1" s="1"/>
  <c r="AM248" i="1" s="1"/>
  <c r="H245" i="1"/>
  <c r="J245" i="1" s="1"/>
  <c r="L245" i="1" s="1"/>
  <c r="N245" i="1" s="1"/>
  <c r="R245" i="1" s="1"/>
  <c r="T245" i="1" s="1"/>
  <c r="AC245" i="1" s="1"/>
  <c r="AG245" i="1" s="1"/>
  <c r="AI245" i="1" s="1"/>
  <c r="AK245" i="1" s="1"/>
  <c r="AM245" i="1" s="1"/>
  <c r="H243" i="1"/>
  <c r="J243" i="1" s="1"/>
  <c r="L243" i="1" s="1"/>
  <c r="N243" i="1" s="1"/>
  <c r="R243" i="1" s="1"/>
  <c r="T243" i="1" s="1"/>
  <c r="AC243" i="1" s="1"/>
  <c r="AG243" i="1" s="1"/>
  <c r="AI243" i="1" s="1"/>
  <c r="AK243" i="1" s="1"/>
  <c r="AM243" i="1" s="1"/>
  <c r="H240" i="1"/>
  <c r="J240" i="1" s="1"/>
  <c r="L240" i="1" s="1"/>
  <c r="N240" i="1" s="1"/>
  <c r="R240" i="1" s="1"/>
  <c r="T240" i="1" s="1"/>
  <c r="AC240" i="1" s="1"/>
  <c r="AG240" i="1" s="1"/>
  <c r="AI240" i="1" s="1"/>
  <c r="AK240" i="1" s="1"/>
  <c r="AM240" i="1" s="1"/>
  <c r="H238" i="1"/>
  <c r="J238" i="1" s="1"/>
  <c r="L238" i="1" s="1"/>
  <c r="N238" i="1" s="1"/>
  <c r="R238" i="1" s="1"/>
  <c r="T238" i="1" s="1"/>
  <c r="AC238" i="1" s="1"/>
  <c r="AG238" i="1" s="1"/>
  <c r="AI238" i="1" s="1"/>
  <c r="AK238" i="1" s="1"/>
  <c r="AM238" i="1" s="1"/>
  <c r="H235" i="1"/>
  <c r="J235" i="1" s="1"/>
  <c r="L235" i="1" s="1"/>
  <c r="N235" i="1" s="1"/>
  <c r="R235" i="1" s="1"/>
  <c r="T235" i="1" s="1"/>
  <c r="AC235" i="1" s="1"/>
  <c r="AG235" i="1" s="1"/>
  <c r="AI235" i="1" s="1"/>
  <c r="AK235" i="1" s="1"/>
  <c r="AM235" i="1" s="1"/>
  <c r="H233" i="1"/>
  <c r="J233" i="1" s="1"/>
  <c r="L233" i="1" s="1"/>
  <c r="N233" i="1" s="1"/>
  <c r="R233" i="1" s="1"/>
  <c r="T233" i="1" s="1"/>
  <c r="AC233" i="1" s="1"/>
  <c r="AG233" i="1" s="1"/>
  <c r="AI233" i="1" s="1"/>
  <c r="AK233" i="1" s="1"/>
  <c r="AM233" i="1" s="1"/>
  <c r="H224" i="1"/>
  <c r="H218" i="1"/>
  <c r="H215" i="1"/>
  <c r="J215" i="1" s="1"/>
  <c r="L215" i="1" s="1"/>
  <c r="N215" i="1" s="1"/>
  <c r="R215" i="1" s="1"/>
  <c r="T215" i="1" s="1"/>
  <c r="AC215" i="1" s="1"/>
  <c r="AG215" i="1" s="1"/>
  <c r="AI215" i="1" s="1"/>
  <c r="AK215" i="1" s="1"/>
  <c r="AM215" i="1" s="1"/>
  <c r="H211" i="1"/>
  <c r="J211" i="1" s="1"/>
  <c r="L211" i="1" s="1"/>
  <c r="N211" i="1" s="1"/>
  <c r="R211" i="1" s="1"/>
  <c r="T211" i="1" s="1"/>
  <c r="AC211" i="1" s="1"/>
  <c r="AG211" i="1" s="1"/>
  <c r="AI211" i="1" s="1"/>
  <c r="AK211" i="1" s="1"/>
  <c r="AM211" i="1" s="1"/>
  <c r="H209" i="1"/>
  <c r="J209" i="1" s="1"/>
  <c r="L209" i="1" s="1"/>
  <c r="N209" i="1" s="1"/>
  <c r="R209" i="1" s="1"/>
  <c r="T209" i="1" s="1"/>
  <c r="AC209" i="1" s="1"/>
  <c r="AG209" i="1" s="1"/>
  <c r="AI209" i="1" s="1"/>
  <c r="AK209" i="1" s="1"/>
  <c r="AM209" i="1" s="1"/>
  <c r="H203" i="1"/>
  <c r="J203" i="1" s="1"/>
  <c r="L203" i="1" s="1"/>
  <c r="N203" i="1" s="1"/>
  <c r="R203" i="1" s="1"/>
  <c r="T203" i="1" s="1"/>
  <c r="AC203" i="1" s="1"/>
  <c r="AG203" i="1" s="1"/>
  <c r="AI203" i="1" s="1"/>
  <c r="AK203" i="1" s="1"/>
  <c r="AM203" i="1" s="1"/>
  <c r="H199" i="1"/>
  <c r="H196" i="1"/>
  <c r="J196" i="1" s="1"/>
  <c r="L196" i="1" s="1"/>
  <c r="N196" i="1" s="1"/>
  <c r="R196" i="1" s="1"/>
  <c r="T196" i="1" s="1"/>
  <c r="AC196" i="1" s="1"/>
  <c r="AG196" i="1" s="1"/>
  <c r="AI196" i="1" s="1"/>
  <c r="AK196" i="1" s="1"/>
  <c r="AM196" i="1" s="1"/>
  <c r="H192" i="1"/>
  <c r="J192" i="1" s="1"/>
  <c r="L192" i="1" s="1"/>
  <c r="N192" i="1" s="1"/>
  <c r="R192" i="1" s="1"/>
  <c r="T192" i="1" s="1"/>
  <c r="AC192" i="1" s="1"/>
  <c r="AG192" i="1" s="1"/>
  <c r="AI192" i="1" s="1"/>
  <c r="AK192" i="1" s="1"/>
  <c r="AM192" i="1" s="1"/>
  <c r="H190" i="1"/>
  <c r="J190" i="1" s="1"/>
  <c r="L190" i="1" s="1"/>
  <c r="N190" i="1" s="1"/>
  <c r="R190" i="1" s="1"/>
  <c r="T190" i="1" s="1"/>
  <c r="AC190" i="1" s="1"/>
  <c r="AG190" i="1" s="1"/>
  <c r="AI190" i="1" s="1"/>
  <c r="AK190" i="1" s="1"/>
  <c r="AM190" i="1" s="1"/>
  <c r="H187" i="1"/>
  <c r="J187" i="1" s="1"/>
  <c r="L187" i="1" s="1"/>
  <c r="N187" i="1" s="1"/>
  <c r="R187" i="1" s="1"/>
  <c r="T187" i="1" s="1"/>
  <c r="AC187" i="1" s="1"/>
  <c r="AG187" i="1" s="1"/>
  <c r="AI187" i="1" s="1"/>
  <c r="AK187" i="1" s="1"/>
  <c r="AM187" i="1" s="1"/>
  <c r="H181" i="1"/>
  <c r="J181" i="1" s="1"/>
  <c r="L181" i="1" s="1"/>
  <c r="N181" i="1" s="1"/>
  <c r="R181" i="1" s="1"/>
  <c r="T181" i="1" s="1"/>
  <c r="AC181" i="1" s="1"/>
  <c r="AG181" i="1" s="1"/>
  <c r="AI181" i="1" s="1"/>
  <c r="AK181" i="1" s="1"/>
  <c r="AM181" i="1" s="1"/>
  <c r="H177" i="1"/>
  <c r="J177" i="1" s="1"/>
  <c r="L177" i="1" s="1"/>
  <c r="N177" i="1" s="1"/>
  <c r="R177" i="1" s="1"/>
  <c r="T177" i="1" s="1"/>
  <c r="AC177" i="1" s="1"/>
  <c r="AG177" i="1" s="1"/>
  <c r="AI177" i="1" s="1"/>
  <c r="AK177" i="1" s="1"/>
  <c r="AM177" i="1" s="1"/>
  <c r="H173" i="1"/>
  <c r="H169" i="1"/>
  <c r="H159" i="1"/>
  <c r="H153" i="1"/>
  <c r="H149" i="1"/>
  <c r="H146" i="1"/>
  <c r="H142" i="1"/>
  <c r="J142" i="1" s="1"/>
  <c r="L142" i="1" s="1"/>
  <c r="N142" i="1" s="1"/>
  <c r="R142" i="1" s="1"/>
  <c r="T142" i="1" s="1"/>
  <c r="AC142" i="1" s="1"/>
  <c r="AG142" i="1" s="1"/>
  <c r="AI142" i="1" s="1"/>
  <c r="AK142" i="1" s="1"/>
  <c r="AM142" i="1" s="1"/>
  <c r="H140" i="1"/>
  <c r="J140" i="1" s="1"/>
  <c r="L140" i="1" s="1"/>
  <c r="N140" i="1" s="1"/>
  <c r="R140" i="1" s="1"/>
  <c r="T140" i="1" s="1"/>
  <c r="AC140" i="1" s="1"/>
  <c r="AG140" i="1" s="1"/>
  <c r="AI140" i="1" s="1"/>
  <c r="AK140" i="1" s="1"/>
  <c r="AM140" i="1" s="1"/>
  <c r="H108" i="1"/>
  <c r="J108" i="1" s="1"/>
  <c r="L108" i="1" s="1"/>
  <c r="N108" i="1" s="1"/>
  <c r="R108" i="1" s="1"/>
  <c r="T108" i="1" s="1"/>
  <c r="AC108" i="1" s="1"/>
  <c r="AG108" i="1" s="1"/>
  <c r="AI108" i="1" s="1"/>
  <c r="AK108" i="1" s="1"/>
  <c r="AM108" i="1" s="1"/>
  <c r="H106" i="1"/>
  <c r="J106" i="1" s="1"/>
  <c r="L106" i="1" s="1"/>
  <c r="N106" i="1" s="1"/>
  <c r="R106" i="1" s="1"/>
  <c r="T106" i="1" s="1"/>
  <c r="AC106" i="1" s="1"/>
  <c r="AG106" i="1" s="1"/>
  <c r="AI106" i="1" s="1"/>
  <c r="AK106" i="1" s="1"/>
  <c r="AM106" i="1" s="1"/>
  <c r="H101" i="1"/>
  <c r="H96" i="1"/>
  <c r="H92" i="1"/>
  <c r="H82" i="1"/>
  <c r="J82" i="1" s="1"/>
  <c r="L82" i="1" s="1"/>
  <c r="N82" i="1" s="1"/>
  <c r="R82" i="1" s="1"/>
  <c r="T82" i="1" s="1"/>
  <c r="AC82" i="1" s="1"/>
  <c r="AG82" i="1" s="1"/>
  <c r="AI82" i="1" s="1"/>
  <c r="AK82" i="1" s="1"/>
  <c r="AM82" i="1" s="1"/>
  <c r="H80" i="1"/>
  <c r="J80" i="1" s="1"/>
  <c r="L80" i="1" s="1"/>
  <c r="N80" i="1" s="1"/>
  <c r="R80" i="1" s="1"/>
  <c r="T80" i="1" s="1"/>
  <c r="AC80" i="1" s="1"/>
  <c r="AG80" i="1" s="1"/>
  <c r="AI80" i="1" s="1"/>
  <c r="AK80" i="1" s="1"/>
  <c r="AM80" i="1" s="1"/>
  <c r="H71" i="1"/>
  <c r="J71" i="1" s="1"/>
  <c r="L71" i="1" s="1"/>
  <c r="N71" i="1" s="1"/>
  <c r="R71" i="1" s="1"/>
  <c r="T71" i="1" s="1"/>
  <c r="AC71" i="1" s="1"/>
  <c r="AG71" i="1" s="1"/>
  <c r="AI71" i="1" s="1"/>
  <c r="AK71" i="1" s="1"/>
  <c r="AM71" i="1" s="1"/>
  <c r="H66" i="1"/>
  <c r="J66" i="1" s="1"/>
  <c r="L66" i="1" s="1"/>
  <c r="N66" i="1" s="1"/>
  <c r="R66" i="1" s="1"/>
  <c r="T66" i="1" s="1"/>
  <c r="AC66" i="1" s="1"/>
  <c r="AG66" i="1" s="1"/>
  <c r="AI66" i="1" s="1"/>
  <c r="AK66" i="1" s="1"/>
  <c r="AM66" i="1" s="1"/>
  <c r="H61" i="1"/>
  <c r="J61" i="1" s="1"/>
  <c r="L61" i="1" s="1"/>
  <c r="N61" i="1" s="1"/>
  <c r="R61" i="1" s="1"/>
  <c r="T61" i="1" s="1"/>
  <c r="AC61" i="1" s="1"/>
  <c r="AG61" i="1" s="1"/>
  <c r="AI61" i="1" s="1"/>
  <c r="AK61" i="1" s="1"/>
  <c r="AM61" i="1" s="1"/>
  <c r="H57" i="1"/>
  <c r="J57" i="1" s="1"/>
  <c r="L57" i="1" s="1"/>
  <c r="N57" i="1" s="1"/>
  <c r="R57" i="1" s="1"/>
  <c r="T57" i="1" s="1"/>
  <c r="AC57" i="1" s="1"/>
  <c r="AG57" i="1" s="1"/>
  <c r="AI57" i="1" s="1"/>
  <c r="AK57" i="1" s="1"/>
  <c r="AM57" i="1" s="1"/>
  <c r="H53" i="1"/>
  <c r="J53" i="1" s="1"/>
  <c r="L53" i="1" s="1"/>
  <c r="N53" i="1" s="1"/>
  <c r="R53" i="1" s="1"/>
  <c r="T53" i="1" s="1"/>
  <c r="AC53" i="1" s="1"/>
  <c r="AG53" i="1" s="1"/>
  <c r="AI53" i="1" s="1"/>
  <c r="AK53" i="1" s="1"/>
  <c r="AM53" i="1" s="1"/>
  <c r="H47" i="1"/>
  <c r="J47" i="1" s="1"/>
  <c r="L47" i="1" s="1"/>
  <c r="N47" i="1" s="1"/>
  <c r="R47" i="1" s="1"/>
  <c r="T47" i="1" s="1"/>
  <c r="AC47" i="1" s="1"/>
  <c r="AG47" i="1" s="1"/>
  <c r="AI47" i="1" s="1"/>
  <c r="AK47" i="1" s="1"/>
  <c r="AM47" i="1" s="1"/>
  <c r="H45" i="1"/>
  <c r="J45" i="1" s="1"/>
  <c r="L45" i="1" s="1"/>
  <c r="N45" i="1" s="1"/>
  <c r="R45" i="1" s="1"/>
  <c r="T45" i="1" s="1"/>
  <c r="AC45" i="1" s="1"/>
  <c r="AG45" i="1" s="1"/>
  <c r="AI45" i="1" s="1"/>
  <c r="AK45" i="1" s="1"/>
  <c r="AM45" i="1" s="1"/>
  <c r="H42" i="1"/>
  <c r="J42" i="1" s="1"/>
  <c r="L42" i="1" s="1"/>
  <c r="N42" i="1" s="1"/>
  <c r="R42" i="1" s="1"/>
  <c r="T42" i="1" s="1"/>
  <c r="AC42" i="1" s="1"/>
  <c r="AG42" i="1" s="1"/>
  <c r="AI42" i="1" s="1"/>
  <c r="AK42" i="1" s="1"/>
  <c r="AM42" i="1" s="1"/>
  <c r="H38" i="1"/>
  <c r="J38" i="1" s="1"/>
  <c r="L38" i="1" s="1"/>
  <c r="N38" i="1" s="1"/>
  <c r="R38" i="1" s="1"/>
  <c r="T38" i="1" s="1"/>
  <c r="AC38" i="1" s="1"/>
  <c r="AG38" i="1" s="1"/>
  <c r="AI38" i="1" s="1"/>
  <c r="AK38" i="1" s="1"/>
  <c r="AM38" i="1" s="1"/>
  <c r="H32" i="1"/>
  <c r="J32" i="1" s="1"/>
  <c r="L32" i="1" s="1"/>
  <c r="N32" i="1" s="1"/>
  <c r="R32" i="1" s="1"/>
  <c r="T32" i="1" s="1"/>
  <c r="AC32" i="1" s="1"/>
  <c r="AG32" i="1" s="1"/>
  <c r="AI32" i="1" s="1"/>
  <c r="AK32" i="1" s="1"/>
  <c r="AM32" i="1" s="1"/>
  <c r="H29" i="1"/>
  <c r="J29" i="1" s="1"/>
  <c r="L29" i="1" s="1"/>
  <c r="N29" i="1" s="1"/>
  <c r="R29" i="1" s="1"/>
  <c r="T29" i="1" s="1"/>
  <c r="AC29" i="1" s="1"/>
  <c r="AG29" i="1" s="1"/>
  <c r="AI29" i="1" s="1"/>
  <c r="AK29" i="1" s="1"/>
  <c r="AM29" i="1" s="1"/>
  <c r="Y190" i="1" l="1"/>
  <c r="AA190" i="1"/>
  <c r="AE190" i="1" s="1"/>
  <c r="AO190" i="1" s="1"/>
  <c r="AQ190" i="1" s="1"/>
  <c r="Y196" i="1"/>
  <c r="AA196" i="1"/>
  <c r="AE196" i="1" s="1"/>
  <c r="AO196" i="1" s="1"/>
  <c r="AQ196" i="1" s="1"/>
  <c r="Y203" i="1"/>
  <c r="AA203" i="1"/>
  <c r="AE203" i="1" s="1"/>
  <c r="AO203" i="1" s="1"/>
  <c r="AQ203" i="1" s="1"/>
  <c r="Y211" i="1"/>
  <c r="AA211" i="1"/>
  <c r="AE211" i="1" s="1"/>
  <c r="AO211" i="1" s="1"/>
  <c r="AQ211" i="1" s="1"/>
  <c r="Y218" i="1"/>
  <c r="AA218" i="1"/>
  <c r="AE218" i="1" s="1"/>
  <c r="AO218" i="1" s="1"/>
  <c r="AQ218" i="1" s="1"/>
  <c r="Y233" i="1"/>
  <c r="AA233" i="1"/>
  <c r="AE233" i="1" s="1"/>
  <c r="AO233" i="1" s="1"/>
  <c r="AQ233" i="1" s="1"/>
  <c r="Y238" i="1"/>
  <c r="AA238" i="1"/>
  <c r="AE238" i="1" s="1"/>
  <c r="AO238" i="1" s="1"/>
  <c r="AQ238" i="1" s="1"/>
  <c r="Y243" i="1"/>
  <c r="AA243" i="1"/>
  <c r="AE243" i="1" s="1"/>
  <c r="AO243" i="1" s="1"/>
  <c r="AQ243" i="1" s="1"/>
  <c r="Y248" i="1"/>
  <c r="AA248" i="1"/>
  <c r="AE248" i="1" s="1"/>
  <c r="AO248" i="1" s="1"/>
  <c r="AQ248" i="1" s="1"/>
  <c r="Y255" i="1"/>
  <c r="AA255" i="1"/>
  <c r="AE255" i="1" s="1"/>
  <c r="AO255" i="1" s="1"/>
  <c r="AQ255" i="1" s="1"/>
  <c r="Y260" i="1"/>
  <c r="AA260" i="1"/>
  <c r="AE260" i="1" s="1"/>
  <c r="AO260" i="1" s="1"/>
  <c r="AQ260" i="1" s="1"/>
  <c r="Y272" i="1"/>
  <c r="AA272" i="1"/>
  <c r="AE272" i="1" s="1"/>
  <c r="AO272" i="1" s="1"/>
  <c r="AQ272" i="1" s="1"/>
  <c r="Y278" i="1"/>
  <c r="AA278" i="1"/>
  <c r="AE278" i="1" s="1"/>
  <c r="AO278" i="1" s="1"/>
  <c r="AQ278" i="1" s="1"/>
  <c r="Y305" i="1"/>
  <c r="AA305" i="1"/>
  <c r="AE305" i="1" s="1"/>
  <c r="AO305" i="1" s="1"/>
  <c r="AQ305" i="1" s="1"/>
  <c r="Y312" i="1"/>
  <c r="AA312" i="1"/>
  <c r="AE312" i="1" s="1"/>
  <c r="AO312" i="1" s="1"/>
  <c r="AQ312" i="1" s="1"/>
  <c r="Y318" i="1"/>
  <c r="AA318" i="1"/>
  <c r="AE318" i="1" s="1"/>
  <c r="AO318" i="1" s="1"/>
  <c r="AQ318" i="1" s="1"/>
  <c r="Y349" i="1"/>
  <c r="AA349" i="1"/>
  <c r="AE349" i="1" s="1"/>
  <c r="AO349" i="1" s="1"/>
  <c r="AQ349" i="1" s="1"/>
  <c r="Y356" i="1"/>
  <c r="AA356" i="1"/>
  <c r="AE356" i="1" s="1"/>
  <c r="AO356" i="1" s="1"/>
  <c r="AQ356" i="1" s="1"/>
  <c r="Y376" i="1"/>
  <c r="AA376" i="1"/>
  <c r="AE376" i="1" s="1"/>
  <c r="AO376" i="1" s="1"/>
  <c r="AQ376" i="1" s="1"/>
  <c r="Y385" i="1"/>
  <c r="AA385" i="1"/>
  <c r="AE385" i="1" s="1"/>
  <c r="AO385" i="1" s="1"/>
  <c r="AQ385" i="1" s="1"/>
  <c r="Y390" i="1"/>
  <c r="AA390" i="1"/>
  <c r="AE390" i="1" s="1"/>
  <c r="AO390" i="1" s="1"/>
  <c r="AQ390" i="1" s="1"/>
  <c r="Y396" i="1"/>
  <c r="AA396" i="1"/>
  <c r="AE396" i="1" s="1"/>
  <c r="AO396" i="1" s="1"/>
  <c r="AQ396" i="1" s="1"/>
  <c r="Y402" i="1"/>
  <c r="AA402" i="1"/>
  <c r="AE402" i="1" s="1"/>
  <c r="AO402" i="1" s="1"/>
  <c r="AQ402" i="1" s="1"/>
  <c r="Y411" i="1"/>
  <c r="AA411" i="1"/>
  <c r="AE411" i="1" s="1"/>
  <c r="AO411" i="1" s="1"/>
  <c r="AQ411" i="1" s="1"/>
  <c r="Y418" i="1"/>
  <c r="AA418" i="1"/>
  <c r="AE418" i="1" s="1"/>
  <c r="AO418" i="1" s="1"/>
  <c r="AQ418" i="1" s="1"/>
  <c r="Y426" i="1"/>
  <c r="AA426" i="1"/>
  <c r="AE426" i="1" s="1"/>
  <c r="AO426" i="1" s="1"/>
  <c r="AQ426" i="1" s="1"/>
  <c r="Y432" i="1"/>
  <c r="AA432" i="1"/>
  <c r="AE432" i="1" s="1"/>
  <c r="AO432" i="1" s="1"/>
  <c r="AQ432" i="1" s="1"/>
  <c r="Y440" i="1"/>
  <c r="AA440" i="1"/>
  <c r="Y447" i="1"/>
  <c r="AA447" i="1"/>
  <c r="AE447" i="1" s="1"/>
  <c r="AO447" i="1" s="1"/>
  <c r="AQ447" i="1" s="1"/>
  <c r="Y458" i="1"/>
  <c r="AA458" i="1"/>
  <c r="AE458" i="1" s="1"/>
  <c r="AO458" i="1" s="1"/>
  <c r="AQ458" i="1" s="1"/>
  <c r="Y187" i="1"/>
  <c r="AA187" i="1"/>
  <c r="AE187" i="1" s="1"/>
  <c r="AO187" i="1" s="1"/>
  <c r="AQ187" i="1" s="1"/>
  <c r="Y192" i="1"/>
  <c r="AA192" i="1"/>
  <c r="AE192" i="1" s="1"/>
  <c r="AO192" i="1" s="1"/>
  <c r="AQ192" i="1" s="1"/>
  <c r="Y209" i="1"/>
  <c r="AA209" i="1"/>
  <c r="AE209" i="1" s="1"/>
  <c r="AO209" i="1" s="1"/>
  <c r="AQ209" i="1" s="1"/>
  <c r="Y215" i="1"/>
  <c r="AA215" i="1"/>
  <c r="AE215" i="1" s="1"/>
  <c r="AO215" i="1" s="1"/>
  <c r="AQ215" i="1" s="1"/>
  <c r="Y224" i="1"/>
  <c r="AA224" i="1"/>
  <c r="AE224" i="1" s="1"/>
  <c r="AO224" i="1" s="1"/>
  <c r="AQ224" i="1" s="1"/>
  <c r="Y235" i="1"/>
  <c r="AA235" i="1"/>
  <c r="AE235" i="1" s="1"/>
  <c r="AO235" i="1" s="1"/>
  <c r="AQ235" i="1" s="1"/>
  <c r="Y240" i="1"/>
  <c r="AA240" i="1"/>
  <c r="AE240" i="1" s="1"/>
  <c r="AO240" i="1" s="1"/>
  <c r="AQ240" i="1" s="1"/>
  <c r="Y245" i="1"/>
  <c r="AA245" i="1"/>
  <c r="AE245" i="1" s="1"/>
  <c r="AO245" i="1" s="1"/>
  <c r="AQ245" i="1" s="1"/>
  <c r="Y253" i="1"/>
  <c r="AA253" i="1"/>
  <c r="AE253" i="1" s="1"/>
  <c r="AO253" i="1" s="1"/>
  <c r="AQ253" i="1" s="1"/>
  <c r="Y258" i="1"/>
  <c r="AA258" i="1"/>
  <c r="AE258" i="1" s="1"/>
  <c r="AO258" i="1" s="1"/>
  <c r="AQ258" i="1" s="1"/>
  <c r="Y267" i="1"/>
  <c r="AA267" i="1"/>
  <c r="AE267" i="1" s="1"/>
  <c r="AO267" i="1" s="1"/>
  <c r="AQ267" i="1" s="1"/>
  <c r="Y274" i="1"/>
  <c r="AA274" i="1"/>
  <c r="AE274" i="1" s="1"/>
  <c r="AO274" i="1" s="1"/>
  <c r="AQ274" i="1" s="1"/>
  <c r="Y307" i="1"/>
  <c r="AA307" i="1"/>
  <c r="AE307" i="1" s="1"/>
  <c r="AO307" i="1" s="1"/>
  <c r="AQ307" i="1" s="1"/>
  <c r="Y315" i="1"/>
  <c r="AA315" i="1"/>
  <c r="AE315" i="1" s="1"/>
  <c r="AO315" i="1" s="1"/>
  <c r="AQ315" i="1" s="1"/>
  <c r="Y320" i="1"/>
  <c r="AA320" i="1"/>
  <c r="AE320" i="1" s="1"/>
  <c r="AO320" i="1" s="1"/>
  <c r="AQ320" i="1" s="1"/>
  <c r="Y352" i="1"/>
  <c r="AA352" i="1"/>
  <c r="AE352" i="1" s="1"/>
  <c r="AO352" i="1" s="1"/>
  <c r="AQ352" i="1" s="1"/>
  <c r="Y380" i="1"/>
  <c r="AA380" i="1"/>
  <c r="AE380" i="1" s="1"/>
  <c r="AO380" i="1" s="1"/>
  <c r="AQ380" i="1" s="1"/>
  <c r="Y387" i="1"/>
  <c r="AA387" i="1"/>
  <c r="AE387" i="1" s="1"/>
  <c r="AO387" i="1" s="1"/>
  <c r="AQ387" i="1" s="1"/>
  <c r="Y393" i="1"/>
  <c r="AA393" i="1"/>
  <c r="AE393" i="1" s="1"/>
  <c r="AO393" i="1" s="1"/>
  <c r="AQ393" i="1" s="1"/>
  <c r="Y399" i="1"/>
  <c r="AA399" i="1"/>
  <c r="AE399" i="1" s="1"/>
  <c r="AO399" i="1" s="1"/>
  <c r="AQ399" i="1" s="1"/>
  <c r="Y406" i="1"/>
  <c r="AA406" i="1"/>
  <c r="AE406" i="1" s="1"/>
  <c r="AO406" i="1" s="1"/>
  <c r="AQ406" i="1" s="1"/>
  <c r="Y414" i="1"/>
  <c r="AA414" i="1"/>
  <c r="AE414" i="1" s="1"/>
  <c r="AO414" i="1" s="1"/>
  <c r="AQ414" i="1" s="1"/>
  <c r="Y422" i="1"/>
  <c r="AA422" i="1"/>
  <c r="AE422" i="1" s="1"/>
  <c r="AO422" i="1" s="1"/>
  <c r="AQ422" i="1" s="1"/>
  <c r="Y429" i="1"/>
  <c r="AA429" i="1"/>
  <c r="AE429" i="1" s="1"/>
  <c r="AO429" i="1" s="1"/>
  <c r="AQ429" i="1" s="1"/>
  <c r="Y436" i="1"/>
  <c r="AA436" i="1"/>
  <c r="AE436" i="1" s="1"/>
  <c r="AO436" i="1" s="1"/>
  <c r="AQ436" i="1" s="1"/>
  <c r="Y444" i="1"/>
  <c r="AA444" i="1"/>
  <c r="AE444" i="1" s="1"/>
  <c r="AO444" i="1" s="1"/>
  <c r="AQ444" i="1" s="1"/>
  <c r="Y452" i="1"/>
  <c r="AA452" i="1"/>
  <c r="AE452" i="1" s="1"/>
  <c r="AO452" i="1" s="1"/>
  <c r="AQ452" i="1" s="1"/>
  <c r="Y460" i="1"/>
  <c r="AA460" i="1"/>
  <c r="AE460" i="1" s="1"/>
  <c r="AO460" i="1" s="1"/>
  <c r="AQ460" i="1" s="1"/>
  <c r="Y362" i="1"/>
  <c r="AA362" i="1"/>
  <c r="AE362" i="1" s="1"/>
  <c r="AO362" i="1" s="1"/>
  <c r="AQ362" i="1" s="1"/>
  <c r="Y29" i="1"/>
  <c r="AA29" i="1"/>
  <c r="AE29" i="1" s="1"/>
  <c r="AO29" i="1" s="1"/>
  <c r="AQ29" i="1" s="1"/>
  <c r="Y45" i="1"/>
  <c r="AA45" i="1"/>
  <c r="AE45" i="1" s="1"/>
  <c r="AO45" i="1" s="1"/>
  <c r="AQ45" i="1" s="1"/>
  <c r="Y82" i="1"/>
  <c r="AA82" i="1"/>
  <c r="AE82" i="1" s="1"/>
  <c r="AO82" i="1" s="1"/>
  <c r="AQ82" i="1" s="1"/>
  <c r="Y106" i="1"/>
  <c r="AA106" i="1"/>
  <c r="AE106" i="1" s="1"/>
  <c r="AO106" i="1" s="1"/>
  <c r="AQ106" i="1" s="1"/>
  <c r="Y146" i="1"/>
  <c r="AA146" i="1"/>
  <c r="AE146" i="1" s="1"/>
  <c r="AO146" i="1" s="1"/>
  <c r="AQ146" i="1" s="1"/>
  <c r="Y169" i="1"/>
  <c r="AA169" i="1"/>
  <c r="AE169" i="1" s="1"/>
  <c r="AO169" i="1" s="1"/>
  <c r="AQ169" i="1" s="1"/>
  <c r="Y32" i="1"/>
  <c r="AA32" i="1"/>
  <c r="AE32" i="1" s="1"/>
  <c r="AO32" i="1" s="1"/>
  <c r="AQ32" i="1" s="1"/>
  <c r="Y47" i="1"/>
  <c r="AA47" i="1"/>
  <c r="AE47" i="1" s="1"/>
  <c r="AO47" i="1" s="1"/>
  <c r="AQ47" i="1" s="1"/>
  <c r="Y66" i="1"/>
  <c r="AA66" i="1"/>
  <c r="AE66" i="1" s="1"/>
  <c r="AO66" i="1" s="1"/>
  <c r="AQ66" i="1" s="1"/>
  <c r="Y108" i="1"/>
  <c r="AA108" i="1"/>
  <c r="AE108" i="1" s="1"/>
  <c r="AO108" i="1" s="1"/>
  <c r="AQ108" i="1" s="1"/>
  <c r="Y149" i="1"/>
  <c r="AA149" i="1"/>
  <c r="AE149" i="1" s="1"/>
  <c r="AO149" i="1" s="1"/>
  <c r="AQ149" i="1" s="1"/>
  <c r="Y173" i="1"/>
  <c r="AA173" i="1"/>
  <c r="AE173" i="1" s="1"/>
  <c r="AO173" i="1" s="1"/>
  <c r="AQ173" i="1" s="1"/>
  <c r="Y113" i="1"/>
  <c r="AA113" i="1"/>
  <c r="AE113" i="1" s="1"/>
  <c r="AO113" i="1" s="1"/>
  <c r="AQ113" i="1" s="1"/>
  <c r="Y38" i="1"/>
  <c r="AA38" i="1"/>
  <c r="AE38" i="1" s="1"/>
  <c r="AO38" i="1" s="1"/>
  <c r="AQ38" i="1" s="1"/>
  <c r="Y53" i="1"/>
  <c r="AA53" i="1"/>
  <c r="AE53" i="1" s="1"/>
  <c r="AO53" i="1" s="1"/>
  <c r="AQ53" i="1" s="1"/>
  <c r="Y71" i="1"/>
  <c r="AA71" i="1"/>
  <c r="AE71" i="1" s="1"/>
  <c r="AO71" i="1" s="1"/>
  <c r="AQ71" i="1" s="1"/>
  <c r="Y140" i="1"/>
  <c r="AA140" i="1"/>
  <c r="AE140" i="1" s="1"/>
  <c r="AO140" i="1" s="1"/>
  <c r="AQ140" i="1" s="1"/>
  <c r="Y153" i="1"/>
  <c r="AA153" i="1"/>
  <c r="AE153" i="1" s="1"/>
  <c r="AO153" i="1" s="1"/>
  <c r="AQ153" i="1" s="1"/>
  <c r="Y177" i="1"/>
  <c r="AA177" i="1"/>
  <c r="AE177" i="1" s="1"/>
  <c r="AO177" i="1" s="1"/>
  <c r="AQ177" i="1" s="1"/>
  <c r="Y42" i="1"/>
  <c r="AA42" i="1"/>
  <c r="AE42" i="1" s="1"/>
  <c r="AO42" i="1" s="1"/>
  <c r="AQ42" i="1" s="1"/>
  <c r="Y57" i="1"/>
  <c r="AA57" i="1"/>
  <c r="AE57" i="1" s="1"/>
  <c r="AO57" i="1" s="1"/>
  <c r="AQ57" i="1" s="1"/>
  <c r="Y80" i="1"/>
  <c r="AA80" i="1"/>
  <c r="AE80" i="1" s="1"/>
  <c r="AO80" i="1" s="1"/>
  <c r="AQ80" i="1" s="1"/>
  <c r="Y142" i="1"/>
  <c r="AA142" i="1"/>
  <c r="AE142" i="1" s="1"/>
  <c r="AO142" i="1" s="1"/>
  <c r="AQ142" i="1" s="1"/>
  <c r="Y159" i="1"/>
  <c r="AA159" i="1"/>
  <c r="AE159" i="1" s="1"/>
  <c r="AO159" i="1" s="1"/>
  <c r="AQ159" i="1" s="1"/>
  <c r="Y181" i="1"/>
  <c r="AA181" i="1"/>
  <c r="AE181" i="1" s="1"/>
  <c r="AO181" i="1" s="1"/>
  <c r="AQ181" i="1" s="1"/>
  <c r="Y61" i="1"/>
  <c r="AA61" i="1"/>
  <c r="AE61" i="1" s="1"/>
  <c r="AO61" i="1" s="1"/>
  <c r="AQ61" i="1" s="1"/>
  <c r="H152" i="1"/>
  <c r="J152" i="1" s="1"/>
  <c r="L152" i="1" s="1"/>
  <c r="N152" i="1" s="1"/>
  <c r="R152" i="1" s="1"/>
  <c r="T152" i="1" s="1"/>
  <c r="AC152" i="1" s="1"/>
  <c r="AG152" i="1" s="1"/>
  <c r="AI152" i="1" s="1"/>
  <c r="AK152" i="1" s="1"/>
  <c r="AM152" i="1" s="1"/>
  <c r="J153" i="1"/>
  <c r="L153" i="1" s="1"/>
  <c r="N153" i="1" s="1"/>
  <c r="R153" i="1" s="1"/>
  <c r="T153" i="1" s="1"/>
  <c r="AC153" i="1" s="1"/>
  <c r="AG153" i="1" s="1"/>
  <c r="AI153" i="1" s="1"/>
  <c r="AK153" i="1" s="1"/>
  <c r="AM153" i="1" s="1"/>
  <c r="H266" i="1"/>
  <c r="J266" i="1" s="1"/>
  <c r="L266" i="1" s="1"/>
  <c r="N266" i="1" s="1"/>
  <c r="R266" i="1" s="1"/>
  <c r="T266" i="1" s="1"/>
  <c r="AC266" i="1" s="1"/>
  <c r="AG266" i="1" s="1"/>
  <c r="AI266" i="1" s="1"/>
  <c r="AK266" i="1" s="1"/>
  <c r="AM266" i="1" s="1"/>
  <c r="J267" i="1"/>
  <c r="L267" i="1" s="1"/>
  <c r="N267" i="1" s="1"/>
  <c r="R267" i="1" s="1"/>
  <c r="T267" i="1" s="1"/>
  <c r="AC267" i="1" s="1"/>
  <c r="AG267" i="1" s="1"/>
  <c r="AI267" i="1" s="1"/>
  <c r="AK267" i="1" s="1"/>
  <c r="AM267" i="1" s="1"/>
  <c r="H337" i="1"/>
  <c r="J337" i="1" s="1"/>
  <c r="L337" i="1" s="1"/>
  <c r="N337" i="1" s="1"/>
  <c r="R337" i="1" s="1"/>
  <c r="T337" i="1" s="1"/>
  <c r="AC337" i="1" s="1"/>
  <c r="AG337" i="1" s="1"/>
  <c r="AI337" i="1" s="1"/>
  <c r="AK337" i="1" s="1"/>
  <c r="AM337" i="1" s="1"/>
  <c r="J338" i="1"/>
  <c r="L338" i="1" s="1"/>
  <c r="N338" i="1" s="1"/>
  <c r="R338" i="1" s="1"/>
  <c r="T338" i="1" s="1"/>
  <c r="AC338" i="1" s="1"/>
  <c r="AG338" i="1" s="1"/>
  <c r="AI338" i="1" s="1"/>
  <c r="AK338" i="1" s="1"/>
  <c r="AM338" i="1" s="1"/>
  <c r="H446" i="1"/>
  <c r="J446" i="1" s="1"/>
  <c r="L446" i="1" s="1"/>
  <c r="N446" i="1" s="1"/>
  <c r="R446" i="1" s="1"/>
  <c r="T446" i="1" s="1"/>
  <c r="AC446" i="1" s="1"/>
  <c r="AG446" i="1" s="1"/>
  <c r="AI446" i="1" s="1"/>
  <c r="AK446" i="1" s="1"/>
  <c r="AM446" i="1" s="1"/>
  <c r="J447" i="1"/>
  <c r="L447" i="1" s="1"/>
  <c r="N447" i="1" s="1"/>
  <c r="R447" i="1" s="1"/>
  <c r="T447" i="1" s="1"/>
  <c r="AC447" i="1" s="1"/>
  <c r="AG447" i="1" s="1"/>
  <c r="AI447" i="1" s="1"/>
  <c r="AK447" i="1" s="1"/>
  <c r="AM447" i="1" s="1"/>
  <c r="H100" i="1"/>
  <c r="J101" i="1"/>
  <c r="L101" i="1" s="1"/>
  <c r="N101" i="1" s="1"/>
  <c r="R101" i="1" s="1"/>
  <c r="T101" i="1" s="1"/>
  <c r="AC101" i="1" s="1"/>
  <c r="AG101" i="1" s="1"/>
  <c r="AI101" i="1" s="1"/>
  <c r="AK101" i="1" s="1"/>
  <c r="AM101" i="1" s="1"/>
  <c r="H355" i="1"/>
  <c r="J355" i="1" s="1"/>
  <c r="L355" i="1" s="1"/>
  <c r="N355" i="1" s="1"/>
  <c r="R355" i="1" s="1"/>
  <c r="T355" i="1" s="1"/>
  <c r="AC355" i="1" s="1"/>
  <c r="AG355" i="1" s="1"/>
  <c r="AI355" i="1" s="1"/>
  <c r="AK355" i="1" s="1"/>
  <c r="AM355" i="1" s="1"/>
  <c r="J356" i="1"/>
  <c r="L356" i="1" s="1"/>
  <c r="N356" i="1" s="1"/>
  <c r="R356" i="1" s="1"/>
  <c r="T356" i="1" s="1"/>
  <c r="AC356" i="1" s="1"/>
  <c r="AG356" i="1" s="1"/>
  <c r="AI356" i="1" s="1"/>
  <c r="AK356" i="1" s="1"/>
  <c r="AM356" i="1" s="1"/>
  <c r="H405" i="1"/>
  <c r="J405" i="1" s="1"/>
  <c r="L405" i="1" s="1"/>
  <c r="N405" i="1" s="1"/>
  <c r="R405" i="1" s="1"/>
  <c r="T405" i="1" s="1"/>
  <c r="AC405" i="1" s="1"/>
  <c r="AG405" i="1" s="1"/>
  <c r="AI405" i="1" s="1"/>
  <c r="AK405" i="1" s="1"/>
  <c r="AM405" i="1" s="1"/>
  <c r="J406" i="1"/>
  <c r="L406" i="1" s="1"/>
  <c r="N406" i="1" s="1"/>
  <c r="R406" i="1" s="1"/>
  <c r="T406" i="1" s="1"/>
  <c r="AC406" i="1" s="1"/>
  <c r="AG406" i="1" s="1"/>
  <c r="AI406" i="1" s="1"/>
  <c r="AK406" i="1" s="1"/>
  <c r="AM406" i="1" s="1"/>
  <c r="H435" i="1"/>
  <c r="J436" i="1"/>
  <c r="L436" i="1" s="1"/>
  <c r="N436" i="1" s="1"/>
  <c r="R436" i="1" s="1"/>
  <c r="T436" i="1" s="1"/>
  <c r="AC436" i="1" s="1"/>
  <c r="AG436" i="1" s="1"/>
  <c r="AI436" i="1" s="1"/>
  <c r="AK436" i="1" s="1"/>
  <c r="AM436" i="1" s="1"/>
  <c r="H145" i="1"/>
  <c r="J145" i="1" s="1"/>
  <c r="L145" i="1" s="1"/>
  <c r="N145" i="1" s="1"/>
  <c r="R145" i="1" s="1"/>
  <c r="T145" i="1" s="1"/>
  <c r="AC145" i="1" s="1"/>
  <c r="AG145" i="1" s="1"/>
  <c r="AI145" i="1" s="1"/>
  <c r="AK145" i="1" s="1"/>
  <c r="AM145" i="1" s="1"/>
  <c r="J146" i="1"/>
  <c r="L146" i="1" s="1"/>
  <c r="N146" i="1" s="1"/>
  <c r="R146" i="1" s="1"/>
  <c r="T146" i="1" s="1"/>
  <c r="AC146" i="1" s="1"/>
  <c r="AG146" i="1" s="1"/>
  <c r="AI146" i="1" s="1"/>
  <c r="AK146" i="1" s="1"/>
  <c r="AM146" i="1" s="1"/>
  <c r="H168" i="1"/>
  <c r="J168" i="1" s="1"/>
  <c r="L168" i="1" s="1"/>
  <c r="N168" i="1" s="1"/>
  <c r="R168" i="1" s="1"/>
  <c r="T168" i="1" s="1"/>
  <c r="AC168" i="1" s="1"/>
  <c r="AG168" i="1" s="1"/>
  <c r="AI168" i="1" s="1"/>
  <c r="AK168" i="1" s="1"/>
  <c r="AM168" i="1" s="1"/>
  <c r="J169" i="1"/>
  <c r="L169" i="1" s="1"/>
  <c r="N169" i="1" s="1"/>
  <c r="R169" i="1" s="1"/>
  <c r="T169" i="1" s="1"/>
  <c r="AC169" i="1" s="1"/>
  <c r="AG169" i="1" s="1"/>
  <c r="AI169" i="1" s="1"/>
  <c r="AK169" i="1" s="1"/>
  <c r="AM169" i="1" s="1"/>
  <c r="H198" i="1"/>
  <c r="J198" i="1" s="1"/>
  <c r="L198" i="1" s="1"/>
  <c r="N198" i="1" s="1"/>
  <c r="R198" i="1" s="1"/>
  <c r="T198" i="1" s="1"/>
  <c r="AC198" i="1" s="1"/>
  <c r="AG198" i="1" s="1"/>
  <c r="AI198" i="1" s="1"/>
  <c r="AK198" i="1" s="1"/>
  <c r="AM198" i="1" s="1"/>
  <c r="J199" i="1"/>
  <c r="L199" i="1" s="1"/>
  <c r="N199" i="1" s="1"/>
  <c r="R199" i="1" s="1"/>
  <c r="T199" i="1" s="1"/>
  <c r="AC199" i="1" s="1"/>
  <c r="AG199" i="1" s="1"/>
  <c r="AI199" i="1" s="1"/>
  <c r="AK199" i="1" s="1"/>
  <c r="AM199" i="1" s="1"/>
  <c r="H343" i="1"/>
  <c r="J343" i="1" s="1"/>
  <c r="L343" i="1" s="1"/>
  <c r="N343" i="1" s="1"/>
  <c r="R343" i="1" s="1"/>
  <c r="T343" i="1" s="1"/>
  <c r="AC343" i="1" s="1"/>
  <c r="AG343" i="1" s="1"/>
  <c r="AI343" i="1" s="1"/>
  <c r="AK343" i="1" s="1"/>
  <c r="AM343" i="1" s="1"/>
  <c r="J344" i="1"/>
  <c r="L344" i="1" s="1"/>
  <c r="N344" i="1" s="1"/>
  <c r="R344" i="1" s="1"/>
  <c r="T344" i="1" s="1"/>
  <c r="AC344" i="1" s="1"/>
  <c r="AG344" i="1" s="1"/>
  <c r="AI344" i="1" s="1"/>
  <c r="AK344" i="1" s="1"/>
  <c r="AM344" i="1" s="1"/>
  <c r="H410" i="1"/>
  <c r="J410" i="1" s="1"/>
  <c r="L410" i="1" s="1"/>
  <c r="N410" i="1" s="1"/>
  <c r="R410" i="1" s="1"/>
  <c r="T410" i="1" s="1"/>
  <c r="AC410" i="1" s="1"/>
  <c r="AG410" i="1" s="1"/>
  <c r="AI410" i="1" s="1"/>
  <c r="AK410" i="1" s="1"/>
  <c r="AM410" i="1" s="1"/>
  <c r="J411" i="1"/>
  <c r="L411" i="1" s="1"/>
  <c r="N411" i="1" s="1"/>
  <c r="R411" i="1" s="1"/>
  <c r="T411" i="1" s="1"/>
  <c r="AC411" i="1" s="1"/>
  <c r="AG411" i="1" s="1"/>
  <c r="AI411" i="1" s="1"/>
  <c r="AK411" i="1" s="1"/>
  <c r="AM411" i="1" s="1"/>
  <c r="H439" i="1"/>
  <c r="J439" i="1" s="1"/>
  <c r="L439" i="1" s="1"/>
  <c r="N439" i="1" s="1"/>
  <c r="R439" i="1" s="1"/>
  <c r="T439" i="1" s="1"/>
  <c r="AC439" i="1" s="1"/>
  <c r="AG439" i="1" s="1"/>
  <c r="AI439" i="1" s="1"/>
  <c r="AK439" i="1" s="1"/>
  <c r="AM439" i="1" s="1"/>
  <c r="J440" i="1"/>
  <c r="L440" i="1" s="1"/>
  <c r="N440" i="1" s="1"/>
  <c r="R440" i="1" s="1"/>
  <c r="T440" i="1" s="1"/>
  <c r="AC440" i="1" s="1"/>
  <c r="AG440" i="1" s="1"/>
  <c r="AI440" i="1" s="1"/>
  <c r="AK440" i="1" s="1"/>
  <c r="AM440" i="1" s="1"/>
  <c r="O95" i="1"/>
  <c r="U96" i="1"/>
  <c r="W96" i="1" s="1"/>
  <c r="O337" i="1"/>
  <c r="U337" i="1" s="1"/>
  <c r="W337" i="1" s="1"/>
  <c r="U338" i="1"/>
  <c r="W338" i="1" s="1"/>
  <c r="H95" i="1"/>
  <c r="J96" i="1"/>
  <c r="L96" i="1" s="1"/>
  <c r="N96" i="1" s="1"/>
  <c r="R96" i="1" s="1"/>
  <c r="T96" i="1" s="1"/>
  <c r="AC96" i="1" s="1"/>
  <c r="AG96" i="1" s="1"/>
  <c r="AI96" i="1" s="1"/>
  <c r="AK96" i="1" s="1"/>
  <c r="AM96" i="1" s="1"/>
  <c r="H223" i="1"/>
  <c r="J223" i="1" s="1"/>
  <c r="L223" i="1" s="1"/>
  <c r="N223" i="1" s="1"/>
  <c r="R223" i="1" s="1"/>
  <c r="T223" i="1" s="1"/>
  <c r="AC223" i="1" s="1"/>
  <c r="AG223" i="1" s="1"/>
  <c r="AI223" i="1" s="1"/>
  <c r="AK223" i="1" s="1"/>
  <c r="AM223" i="1" s="1"/>
  <c r="J224" i="1"/>
  <c r="L224" i="1" s="1"/>
  <c r="N224" i="1" s="1"/>
  <c r="R224" i="1" s="1"/>
  <c r="T224" i="1" s="1"/>
  <c r="AC224" i="1" s="1"/>
  <c r="AG224" i="1" s="1"/>
  <c r="AI224" i="1" s="1"/>
  <c r="AK224" i="1" s="1"/>
  <c r="AM224" i="1" s="1"/>
  <c r="H297" i="1"/>
  <c r="J298" i="1"/>
  <c r="L298" i="1" s="1"/>
  <c r="N298" i="1" s="1"/>
  <c r="R298" i="1" s="1"/>
  <c r="T298" i="1" s="1"/>
  <c r="AC298" i="1" s="1"/>
  <c r="AG298" i="1" s="1"/>
  <c r="AI298" i="1" s="1"/>
  <c r="AK298" i="1" s="1"/>
  <c r="AM298" i="1" s="1"/>
  <c r="H351" i="1"/>
  <c r="J351" i="1" s="1"/>
  <c r="L351" i="1" s="1"/>
  <c r="N351" i="1" s="1"/>
  <c r="R351" i="1" s="1"/>
  <c r="T351" i="1" s="1"/>
  <c r="AC351" i="1" s="1"/>
  <c r="AG351" i="1" s="1"/>
  <c r="AI351" i="1" s="1"/>
  <c r="AK351" i="1" s="1"/>
  <c r="AM351" i="1" s="1"/>
  <c r="J352" i="1"/>
  <c r="L352" i="1" s="1"/>
  <c r="N352" i="1" s="1"/>
  <c r="R352" i="1" s="1"/>
  <c r="T352" i="1" s="1"/>
  <c r="AC352" i="1" s="1"/>
  <c r="AG352" i="1" s="1"/>
  <c r="AI352" i="1" s="1"/>
  <c r="AK352" i="1" s="1"/>
  <c r="AM352" i="1" s="1"/>
  <c r="H431" i="1"/>
  <c r="J431" i="1" s="1"/>
  <c r="L431" i="1" s="1"/>
  <c r="N431" i="1" s="1"/>
  <c r="R431" i="1" s="1"/>
  <c r="T431" i="1" s="1"/>
  <c r="AC431" i="1" s="1"/>
  <c r="AG431" i="1" s="1"/>
  <c r="AI431" i="1" s="1"/>
  <c r="AK431" i="1" s="1"/>
  <c r="AM431" i="1" s="1"/>
  <c r="J432" i="1"/>
  <c r="L432" i="1" s="1"/>
  <c r="N432" i="1" s="1"/>
  <c r="R432" i="1" s="1"/>
  <c r="T432" i="1" s="1"/>
  <c r="AC432" i="1" s="1"/>
  <c r="AG432" i="1" s="1"/>
  <c r="AI432" i="1" s="1"/>
  <c r="AK432" i="1" s="1"/>
  <c r="AM432" i="1" s="1"/>
  <c r="O198" i="1"/>
  <c r="U198" i="1" s="1"/>
  <c r="W198" i="1" s="1"/>
  <c r="U199" i="1"/>
  <c r="W199" i="1" s="1"/>
  <c r="O343" i="1"/>
  <c r="U343" i="1" s="1"/>
  <c r="W343" i="1" s="1"/>
  <c r="U344" i="1"/>
  <c r="W344" i="1" s="1"/>
  <c r="H158" i="1"/>
  <c r="J158" i="1" s="1"/>
  <c r="L158" i="1" s="1"/>
  <c r="N158" i="1" s="1"/>
  <c r="R158" i="1" s="1"/>
  <c r="T158" i="1" s="1"/>
  <c r="AC158" i="1" s="1"/>
  <c r="AG158" i="1" s="1"/>
  <c r="AI158" i="1" s="1"/>
  <c r="AK158" i="1" s="1"/>
  <c r="AM158" i="1" s="1"/>
  <c r="J159" i="1"/>
  <c r="L159" i="1" s="1"/>
  <c r="N159" i="1" s="1"/>
  <c r="R159" i="1" s="1"/>
  <c r="T159" i="1" s="1"/>
  <c r="AC159" i="1" s="1"/>
  <c r="AG159" i="1" s="1"/>
  <c r="AI159" i="1" s="1"/>
  <c r="AK159" i="1" s="1"/>
  <c r="AM159" i="1" s="1"/>
  <c r="H304" i="1"/>
  <c r="J304" i="1" s="1"/>
  <c r="L304" i="1" s="1"/>
  <c r="N304" i="1" s="1"/>
  <c r="R304" i="1" s="1"/>
  <c r="T304" i="1" s="1"/>
  <c r="AC304" i="1" s="1"/>
  <c r="AG304" i="1" s="1"/>
  <c r="AI304" i="1" s="1"/>
  <c r="AK304" i="1" s="1"/>
  <c r="AM304" i="1" s="1"/>
  <c r="J305" i="1"/>
  <c r="L305" i="1" s="1"/>
  <c r="N305" i="1" s="1"/>
  <c r="R305" i="1" s="1"/>
  <c r="T305" i="1" s="1"/>
  <c r="AC305" i="1" s="1"/>
  <c r="AG305" i="1" s="1"/>
  <c r="AI305" i="1" s="1"/>
  <c r="AK305" i="1" s="1"/>
  <c r="AM305" i="1" s="1"/>
  <c r="H340" i="1"/>
  <c r="J340" i="1" s="1"/>
  <c r="L340" i="1" s="1"/>
  <c r="N340" i="1" s="1"/>
  <c r="R340" i="1" s="1"/>
  <c r="T340" i="1" s="1"/>
  <c r="AC340" i="1" s="1"/>
  <c r="AG340" i="1" s="1"/>
  <c r="AI340" i="1" s="1"/>
  <c r="AK340" i="1" s="1"/>
  <c r="AM340" i="1" s="1"/>
  <c r="J341" i="1"/>
  <c r="L341" i="1" s="1"/>
  <c r="N341" i="1" s="1"/>
  <c r="R341" i="1" s="1"/>
  <c r="T341" i="1" s="1"/>
  <c r="AC341" i="1" s="1"/>
  <c r="AG341" i="1" s="1"/>
  <c r="AI341" i="1" s="1"/>
  <c r="AK341" i="1" s="1"/>
  <c r="AM341" i="1" s="1"/>
  <c r="H379" i="1"/>
  <c r="J379" i="1" s="1"/>
  <c r="L379" i="1" s="1"/>
  <c r="N379" i="1" s="1"/>
  <c r="R379" i="1" s="1"/>
  <c r="T379" i="1" s="1"/>
  <c r="AC379" i="1" s="1"/>
  <c r="AG379" i="1" s="1"/>
  <c r="AI379" i="1" s="1"/>
  <c r="AK379" i="1" s="1"/>
  <c r="AM379" i="1" s="1"/>
  <c r="J380" i="1"/>
  <c r="L380" i="1" s="1"/>
  <c r="N380" i="1" s="1"/>
  <c r="R380" i="1" s="1"/>
  <c r="T380" i="1" s="1"/>
  <c r="AC380" i="1" s="1"/>
  <c r="AG380" i="1" s="1"/>
  <c r="AI380" i="1" s="1"/>
  <c r="AK380" i="1" s="1"/>
  <c r="AM380" i="1" s="1"/>
  <c r="H148" i="1"/>
  <c r="J148" i="1" s="1"/>
  <c r="L148" i="1" s="1"/>
  <c r="N148" i="1" s="1"/>
  <c r="R148" i="1" s="1"/>
  <c r="T148" i="1" s="1"/>
  <c r="AC148" i="1" s="1"/>
  <c r="AG148" i="1" s="1"/>
  <c r="AI148" i="1" s="1"/>
  <c r="AK148" i="1" s="1"/>
  <c r="AM148" i="1" s="1"/>
  <c r="J149" i="1"/>
  <c r="L149" i="1" s="1"/>
  <c r="N149" i="1" s="1"/>
  <c r="R149" i="1" s="1"/>
  <c r="T149" i="1" s="1"/>
  <c r="AC149" i="1" s="1"/>
  <c r="AG149" i="1" s="1"/>
  <c r="AI149" i="1" s="1"/>
  <c r="AK149" i="1" s="1"/>
  <c r="AM149" i="1" s="1"/>
  <c r="H172" i="1"/>
  <c r="J172" i="1" s="1"/>
  <c r="L172" i="1" s="1"/>
  <c r="N172" i="1" s="1"/>
  <c r="R172" i="1" s="1"/>
  <c r="T172" i="1" s="1"/>
  <c r="AC172" i="1" s="1"/>
  <c r="AG172" i="1" s="1"/>
  <c r="AI172" i="1" s="1"/>
  <c r="AK172" i="1" s="1"/>
  <c r="AM172" i="1" s="1"/>
  <c r="J173" i="1"/>
  <c r="L173" i="1" s="1"/>
  <c r="N173" i="1" s="1"/>
  <c r="R173" i="1" s="1"/>
  <c r="T173" i="1" s="1"/>
  <c r="AC173" i="1" s="1"/>
  <c r="AG173" i="1" s="1"/>
  <c r="AI173" i="1" s="1"/>
  <c r="AK173" i="1" s="1"/>
  <c r="AM173" i="1" s="1"/>
  <c r="H217" i="1"/>
  <c r="J217" i="1" s="1"/>
  <c r="L217" i="1" s="1"/>
  <c r="N217" i="1" s="1"/>
  <c r="R217" i="1" s="1"/>
  <c r="T217" i="1" s="1"/>
  <c r="AC217" i="1" s="1"/>
  <c r="AG217" i="1" s="1"/>
  <c r="AI217" i="1" s="1"/>
  <c r="AK217" i="1" s="1"/>
  <c r="AM217" i="1" s="1"/>
  <c r="J218" i="1"/>
  <c r="L218" i="1" s="1"/>
  <c r="N218" i="1" s="1"/>
  <c r="R218" i="1" s="1"/>
  <c r="T218" i="1" s="1"/>
  <c r="AC218" i="1" s="1"/>
  <c r="AG218" i="1" s="1"/>
  <c r="AI218" i="1" s="1"/>
  <c r="AK218" i="1" s="1"/>
  <c r="AM218" i="1" s="1"/>
  <c r="H277" i="1"/>
  <c r="J278" i="1"/>
  <c r="L278" i="1" s="1"/>
  <c r="N278" i="1" s="1"/>
  <c r="R278" i="1" s="1"/>
  <c r="T278" i="1" s="1"/>
  <c r="AC278" i="1" s="1"/>
  <c r="AG278" i="1" s="1"/>
  <c r="AI278" i="1" s="1"/>
  <c r="AK278" i="1" s="1"/>
  <c r="AM278" i="1" s="1"/>
  <c r="H348" i="1"/>
  <c r="J348" i="1" s="1"/>
  <c r="L348" i="1" s="1"/>
  <c r="N348" i="1" s="1"/>
  <c r="R348" i="1" s="1"/>
  <c r="T348" i="1" s="1"/>
  <c r="AC348" i="1" s="1"/>
  <c r="AG348" i="1" s="1"/>
  <c r="AI348" i="1" s="1"/>
  <c r="AK348" i="1" s="1"/>
  <c r="AM348" i="1" s="1"/>
  <c r="J349" i="1"/>
  <c r="L349" i="1" s="1"/>
  <c r="N349" i="1" s="1"/>
  <c r="R349" i="1" s="1"/>
  <c r="T349" i="1" s="1"/>
  <c r="AC349" i="1" s="1"/>
  <c r="AG349" i="1" s="1"/>
  <c r="AI349" i="1" s="1"/>
  <c r="AK349" i="1" s="1"/>
  <c r="AM349" i="1" s="1"/>
  <c r="H428" i="1"/>
  <c r="J428" i="1" s="1"/>
  <c r="L428" i="1" s="1"/>
  <c r="N428" i="1" s="1"/>
  <c r="R428" i="1" s="1"/>
  <c r="T428" i="1" s="1"/>
  <c r="AC428" i="1" s="1"/>
  <c r="AG428" i="1" s="1"/>
  <c r="AI428" i="1" s="1"/>
  <c r="AK428" i="1" s="1"/>
  <c r="AM428" i="1" s="1"/>
  <c r="J429" i="1"/>
  <c r="L429" i="1" s="1"/>
  <c r="N429" i="1" s="1"/>
  <c r="R429" i="1" s="1"/>
  <c r="T429" i="1" s="1"/>
  <c r="AC429" i="1" s="1"/>
  <c r="AG429" i="1" s="1"/>
  <c r="AI429" i="1" s="1"/>
  <c r="AK429" i="1" s="1"/>
  <c r="AM429" i="1" s="1"/>
  <c r="H443" i="1"/>
  <c r="J443" i="1" s="1"/>
  <c r="L443" i="1" s="1"/>
  <c r="N443" i="1" s="1"/>
  <c r="R443" i="1" s="1"/>
  <c r="T443" i="1" s="1"/>
  <c r="AC443" i="1" s="1"/>
  <c r="AG443" i="1" s="1"/>
  <c r="AI443" i="1" s="1"/>
  <c r="AK443" i="1" s="1"/>
  <c r="AM443" i="1" s="1"/>
  <c r="J444" i="1"/>
  <c r="L444" i="1" s="1"/>
  <c r="N444" i="1" s="1"/>
  <c r="R444" i="1" s="1"/>
  <c r="T444" i="1" s="1"/>
  <c r="AC444" i="1" s="1"/>
  <c r="AG444" i="1" s="1"/>
  <c r="AI444" i="1" s="1"/>
  <c r="AK444" i="1" s="1"/>
  <c r="AM444" i="1" s="1"/>
  <c r="O100" i="1"/>
  <c r="U101" i="1"/>
  <c r="W101" i="1" s="1"/>
  <c r="J363" i="1"/>
  <c r="L363" i="1" s="1"/>
  <c r="N363" i="1" s="1"/>
  <c r="R363" i="1" s="1"/>
  <c r="T363" i="1" s="1"/>
  <c r="AC363" i="1" s="1"/>
  <c r="AG363" i="1" s="1"/>
  <c r="AI363" i="1" s="1"/>
  <c r="AK363" i="1" s="1"/>
  <c r="AM363" i="1" s="1"/>
  <c r="H362" i="1"/>
  <c r="J362" i="1" s="1"/>
  <c r="L362" i="1" s="1"/>
  <c r="N362" i="1" s="1"/>
  <c r="R362" i="1" s="1"/>
  <c r="T362" i="1" s="1"/>
  <c r="AC362" i="1" s="1"/>
  <c r="AG362" i="1" s="1"/>
  <c r="AI362" i="1" s="1"/>
  <c r="AK362" i="1" s="1"/>
  <c r="AM362" i="1" s="1"/>
  <c r="U363" i="1"/>
  <c r="W363" i="1" s="1"/>
  <c r="O297" i="1"/>
  <c r="U298" i="1"/>
  <c r="W298" i="1" s="1"/>
  <c r="O340" i="1"/>
  <c r="U340" i="1" s="1"/>
  <c r="W340" i="1" s="1"/>
  <c r="U341" i="1"/>
  <c r="W341" i="1" s="1"/>
  <c r="H91" i="1"/>
  <c r="J92" i="1"/>
  <c r="L92" i="1" s="1"/>
  <c r="N92" i="1" s="1"/>
  <c r="R92" i="1" s="1"/>
  <c r="T92" i="1" s="1"/>
  <c r="AC92" i="1" s="1"/>
  <c r="AG92" i="1" s="1"/>
  <c r="AI92" i="1" s="1"/>
  <c r="AK92" i="1" s="1"/>
  <c r="AM92" i="1" s="1"/>
  <c r="H324" i="1"/>
  <c r="J325" i="1"/>
  <c r="L325" i="1" s="1"/>
  <c r="N325" i="1" s="1"/>
  <c r="R325" i="1" s="1"/>
  <c r="T325" i="1" s="1"/>
  <c r="AC325" i="1" s="1"/>
  <c r="AG325" i="1" s="1"/>
  <c r="AI325" i="1" s="1"/>
  <c r="AK325" i="1" s="1"/>
  <c r="AM325" i="1" s="1"/>
  <c r="H371" i="1"/>
  <c r="J372" i="1"/>
  <c r="L372" i="1" s="1"/>
  <c r="N372" i="1" s="1"/>
  <c r="R372" i="1" s="1"/>
  <c r="T372" i="1" s="1"/>
  <c r="AC372" i="1" s="1"/>
  <c r="AG372" i="1" s="1"/>
  <c r="AI372" i="1" s="1"/>
  <c r="AK372" i="1" s="1"/>
  <c r="AM372" i="1" s="1"/>
  <c r="O91" i="1"/>
  <c r="U92" i="1"/>
  <c r="W92" i="1" s="1"/>
  <c r="O324" i="1"/>
  <c r="U325" i="1"/>
  <c r="W325" i="1" s="1"/>
  <c r="H375" i="1"/>
  <c r="J376" i="1"/>
  <c r="L376" i="1" s="1"/>
  <c r="N376" i="1" s="1"/>
  <c r="R376" i="1" s="1"/>
  <c r="T376" i="1" s="1"/>
  <c r="AC376" i="1" s="1"/>
  <c r="AG376" i="1" s="1"/>
  <c r="AI376" i="1" s="1"/>
  <c r="AK376" i="1" s="1"/>
  <c r="AM376" i="1" s="1"/>
  <c r="O371" i="1"/>
  <c r="U371" i="1" s="1"/>
  <c r="W371" i="1" s="1"/>
  <c r="U372" i="1"/>
  <c r="W372" i="1" s="1"/>
  <c r="O304" i="1"/>
  <c r="U304" i="1" s="1"/>
  <c r="W304" i="1" s="1"/>
  <c r="H28" i="1"/>
  <c r="J28" i="1" s="1"/>
  <c r="L28" i="1" s="1"/>
  <c r="N28" i="1" s="1"/>
  <c r="R28" i="1" s="1"/>
  <c r="T28" i="1" s="1"/>
  <c r="AC28" i="1" s="1"/>
  <c r="AG28" i="1" s="1"/>
  <c r="AI28" i="1" s="1"/>
  <c r="AK28" i="1" s="1"/>
  <c r="AM28" i="1" s="1"/>
  <c r="H52" i="1"/>
  <c r="J52" i="1" s="1"/>
  <c r="O28" i="1"/>
  <c r="U28" i="1" s="1"/>
  <c r="W28" i="1" s="1"/>
  <c r="O52" i="1"/>
  <c r="U52" i="1" s="1"/>
  <c r="H186" i="1"/>
  <c r="O186" i="1"/>
  <c r="H208" i="1"/>
  <c r="J208" i="1" s="1"/>
  <c r="L208" i="1" s="1"/>
  <c r="N208" i="1" s="1"/>
  <c r="R208" i="1" s="1"/>
  <c r="T208" i="1" s="1"/>
  <c r="AC208" i="1" s="1"/>
  <c r="AG208" i="1" s="1"/>
  <c r="AI208" i="1" s="1"/>
  <c r="AK208" i="1" s="1"/>
  <c r="AM208" i="1" s="1"/>
  <c r="O208" i="1"/>
  <c r="U208" i="1" s="1"/>
  <c r="W208" i="1" s="1"/>
  <c r="O311" i="1"/>
  <c r="U311" i="1" s="1"/>
  <c r="W311" i="1" s="1"/>
  <c r="H252" i="1"/>
  <c r="J252" i="1" s="1"/>
  <c r="L252" i="1" s="1"/>
  <c r="N252" i="1" s="1"/>
  <c r="R252" i="1" s="1"/>
  <c r="T252" i="1" s="1"/>
  <c r="AC252" i="1" s="1"/>
  <c r="AG252" i="1" s="1"/>
  <c r="AI252" i="1" s="1"/>
  <c r="AK252" i="1" s="1"/>
  <c r="AM252" i="1" s="1"/>
  <c r="O252" i="1"/>
  <c r="U252" i="1" s="1"/>
  <c r="W252" i="1" s="1"/>
  <c r="H311" i="1"/>
  <c r="J311" i="1" s="1"/>
  <c r="L311" i="1" s="1"/>
  <c r="N311" i="1" s="1"/>
  <c r="R311" i="1" s="1"/>
  <c r="T311" i="1" s="1"/>
  <c r="AC311" i="1" s="1"/>
  <c r="AG311" i="1" s="1"/>
  <c r="AI311" i="1" s="1"/>
  <c r="AK311" i="1" s="1"/>
  <c r="AM311" i="1" s="1"/>
  <c r="H384" i="1"/>
  <c r="J384" i="1" s="1"/>
  <c r="L384" i="1" s="1"/>
  <c r="N384" i="1" s="1"/>
  <c r="R384" i="1" s="1"/>
  <c r="T384" i="1" s="1"/>
  <c r="AC384" i="1" s="1"/>
  <c r="AG384" i="1" s="1"/>
  <c r="AI384" i="1" s="1"/>
  <c r="AK384" i="1" s="1"/>
  <c r="AM384" i="1" s="1"/>
  <c r="O384" i="1"/>
  <c r="U384" i="1" s="1"/>
  <c r="W384" i="1" s="1"/>
  <c r="O257" i="1"/>
  <c r="U257" i="1" s="1"/>
  <c r="W257" i="1" s="1"/>
  <c r="H257" i="1"/>
  <c r="J257" i="1" s="1"/>
  <c r="L257" i="1" s="1"/>
  <c r="N257" i="1" s="1"/>
  <c r="R257" i="1" s="1"/>
  <c r="T257" i="1" s="1"/>
  <c r="AC257" i="1" s="1"/>
  <c r="AG257" i="1" s="1"/>
  <c r="AI257" i="1" s="1"/>
  <c r="AK257" i="1" s="1"/>
  <c r="AM257" i="1" s="1"/>
  <c r="O271" i="1"/>
  <c r="U271" i="1" s="1"/>
  <c r="W271" i="1" s="1"/>
  <c r="H105" i="1"/>
  <c r="H271" i="1"/>
  <c r="J271" i="1" s="1"/>
  <c r="L271" i="1" s="1"/>
  <c r="N271" i="1" s="1"/>
  <c r="R271" i="1" s="1"/>
  <c r="T271" i="1" s="1"/>
  <c r="AC271" i="1" s="1"/>
  <c r="AG271" i="1" s="1"/>
  <c r="AI271" i="1" s="1"/>
  <c r="AK271" i="1" s="1"/>
  <c r="AM271" i="1" s="1"/>
  <c r="O139" i="1"/>
  <c r="O232" i="1"/>
  <c r="U232" i="1" s="1"/>
  <c r="W232" i="1" s="1"/>
  <c r="H139" i="1"/>
  <c r="H176" i="1"/>
  <c r="H237" i="1"/>
  <c r="J237" i="1" s="1"/>
  <c r="L237" i="1" s="1"/>
  <c r="N237" i="1" s="1"/>
  <c r="R237" i="1" s="1"/>
  <c r="T237" i="1" s="1"/>
  <c r="AC237" i="1" s="1"/>
  <c r="AG237" i="1" s="1"/>
  <c r="AI237" i="1" s="1"/>
  <c r="AK237" i="1" s="1"/>
  <c r="AM237" i="1" s="1"/>
  <c r="H242" i="1"/>
  <c r="J242" i="1" s="1"/>
  <c r="L242" i="1" s="1"/>
  <c r="N242" i="1" s="1"/>
  <c r="R242" i="1" s="1"/>
  <c r="T242" i="1" s="1"/>
  <c r="AC242" i="1" s="1"/>
  <c r="AG242" i="1" s="1"/>
  <c r="AI242" i="1" s="1"/>
  <c r="AK242" i="1" s="1"/>
  <c r="AM242" i="1" s="1"/>
  <c r="H413" i="1"/>
  <c r="J413" i="1" s="1"/>
  <c r="L413" i="1" s="1"/>
  <c r="N413" i="1" s="1"/>
  <c r="R413" i="1" s="1"/>
  <c r="T413" i="1" s="1"/>
  <c r="AC413" i="1" s="1"/>
  <c r="AG413" i="1" s="1"/>
  <c r="AI413" i="1" s="1"/>
  <c r="AK413" i="1" s="1"/>
  <c r="AM413" i="1" s="1"/>
  <c r="H451" i="1"/>
  <c r="J451" i="1" s="1"/>
  <c r="L451" i="1" s="1"/>
  <c r="N451" i="1" s="1"/>
  <c r="R451" i="1" s="1"/>
  <c r="T451" i="1" s="1"/>
  <c r="AC451" i="1" s="1"/>
  <c r="AG451" i="1" s="1"/>
  <c r="AI451" i="1" s="1"/>
  <c r="AK451" i="1" s="1"/>
  <c r="AM451" i="1" s="1"/>
  <c r="H232" i="1"/>
  <c r="J232" i="1" s="1"/>
  <c r="L232" i="1" s="1"/>
  <c r="N232" i="1" s="1"/>
  <c r="R232" i="1" s="1"/>
  <c r="T232" i="1" s="1"/>
  <c r="AC232" i="1" s="1"/>
  <c r="AG232" i="1" s="1"/>
  <c r="AI232" i="1" s="1"/>
  <c r="AK232" i="1" s="1"/>
  <c r="AM232" i="1" s="1"/>
  <c r="O158" i="1"/>
  <c r="U158" i="1" s="1"/>
  <c r="W158" i="1" s="1"/>
  <c r="O217" i="1"/>
  <c r="U217" i="1" s="1"/>
  <c r="W217" i="1" s="1"/>
  <c r="O277" i="1"/>
  <c r="O348" i="1"/>
  <c r="U348" i="1" s="1"/>
  <c r="W348" i="1" s="1"/>
  <c r="O355" i="1"/>
  <c r="U355" i="1" s="1"/>
  <c r="W355" i="1" s="1"/>
  <c r="O370" i="1"/>
  <c r="U370" i="1" s="1"/>
  <c r="W370" i="1" s="1"/>
  <c r="O375" i="1"/>
  <c r="U375" i="1" s="1"/>
  <c r="W375" i="1" s="1"/>
  <c r="O410" i="1"/>
  <c r="U410" i="1" s="1"/>
  <c r="W410" i="1" s="1"/>
  <c r="O431" i="1"/>
  <c r="U431" i="1" s="1"/>
  <c r="W431" i="1" s="1"/>
  <c r="O446" i="1"/>
  <c r="U446" i="1" s="1"/>
  <c r="W446" i="1" s="1"/>
  <c r="O105" i="1"/>
  <c r="O145" i="1"/>
  <c r="U145" i="1" s="1"/>
  <c r="W145" i="1" s="1"/>
  <c r="O148" i="1"/>
  <c r="U148" i="1" s="1"/>
  <c r="W148" i="1" s="1"/>
  <c r="O152" i="1"/>
  <c r="U152" i="1" s="1"/>
  <c r="W152" i="1" s="1"/>
  <c r="O168" i="1"/>
  <c r="U168" i="1" s="1"/>
  <c r="W168" i="1" s="1"/>
  <c r="O172" i="1"/>
  <c r="U172" i="1" s="1"/>
  <c r="W172" i="1" s="1"/>
  <c r="O176" i="1"/>
  <c r="U176" i="1" s="1"/>
  <c r="W176" i="1" s="1"/>
  <c r="O223" i="1"/>
  <c r="U223" i="1" s="1"/>
  <c r="W223" i="1" s="1"/>
  <c r="O237" i="1"/>
  <c r="U237" i="1" s="1"/>
  <c r="W237" i="1" s="1"/>
  <c r="O242" i="1"/>
  <c r="U242" i="1" s="1"/>
  <c r="W242" i="1" s="1"/>
  <c r="O266" i="1"/>
  <c r="U266" i="1" s="1"/>
  <c r="W266" i="1" s="1"/>
  <c r="O351" i="1"/>
  <c r="U351" i="1" s="1"/>
  <c r="W351" i="1" s="1"/>
  <c r="O358" i="1"/>
  <c r="U358" i="1" s="1"/>
  <c r="W358" i="1" s="1"/>
  <c r="O379" i="1"/>
  <c r="U379" i="1" s="1"/>
  <c r="W379" i="1" s="1"/>
  <c r="O405" i="1"/>
  <c r="U405" i="1" s="1"/>
  <c r="W405" i="1" s="1"/>
  <c r="O413" i="1"/>
  <c r="U413" i="1" s="1"/>
  <c r="W413" i="1" s="1"/>
  <c r="O428" i="1"/>
  <c r="U428" i="1" s="1"/>
  <c r="W428" i="1" s="1"/>
  <c r="O435" i="1"/>
  <c r="U435" i="1" s="1"/>
  <c r="W435" i="1" s="1"/>
  <c r="O439" i="1"/>
  <c r="U439" i="1" s="1"/>
  <c r="W439" i="1" s="1"/>
  <c r="O443" i="1"/>
  <c r="U443" i="1" s="1"/>
  <c r="W443" i="1" s="1"/>
  <c r="O451" i="1"/>
  <c r="U451" i="1" s="1"/>
  <c r="W451" i="1" s="1"/>
  <c r="Y439" i="1" l="1"/>
  <c r="AA439" i="1"/>
  <c r="Y443" i="1"/>
  <c r="AA443" i="1"/>
  <c r="AE443" i="1" s="1"/>
  <c r="AO443" i="1" s="1"/>
  <c r="AQ443" i="1" s="1"/>
  <c r="Y435" i="1"/>
  <c r="AA435" i="1"/>
  <c r="AE435" i="1" s="1"/>
  <c r="AO435" i="1" s="1"/>
  <c r="AQ435" i="1" s="1"/>
  <c r="Y413" i="1"/>
  <c r="AA413" i="1"/>
  <c r="AE413" i="1" s="1"/>
  <c r="AO413" i="1" s="1"/>
  <c r="AQ413" i="1" s="1"/>
  <c r="Y379" i="1"/>
  <c r="AA379" i="1"/>
  <c r="AE379" i="1" s="1"/>
  <c r="AO379" i="1" s="1"/>
  <c r="AQ379" i="1" s="1"/>
  <c r="Y351" i="1"/>
  <c r="AA351" i="1"/>
  <c r="AE351" i="1" s="1"/>
  <c r="AO351" i="1" s="1"/>
  <c r="AQ351" i="1" s="1"/>
  <c r="Y242" i="1"/>
  <c r="AA242" i="1"/>
  <c r="AE242" i="1" s="1"/>
  <c r="AO242" i="1" s="1"/>
  <c r="AQ242" i="1" s="1"/>
  <c r="Y223" i="1"/>
  <c r="AA223" i="1"/>
  <c r="AE223" i="1" s="1"/>
  <c r="AO223" i="1" s="1"/>
  <c r="AQ223" i="1" s="1"/>
  <c r="Y446" i="1"/>
  <c r="AA446" i="1"/>
  <c r="AE446" i="1" s="1"/>
  <c r="AO446" i="1" s="1"/>
  <c r="AQ446" i="1" s="1"/>
  <c r="Y410" i="1"/>
  <c r="AA410" i="1"/>
  <c r="AE410" i="1" s="1"/>
  <c r="AO410" i="1" s="1"/>
  <c r="AQ410" i="1" s="1"/>
  <c r="Y370" i="1"/>
  <c r="AA370" i="1"/>
  <c r="AE370" i="1" s="1"/>
  <c r="AO370" i="1" s="1"/>
  <c r="AQ370" i="1" s="1"/>
  <c r="Y348" i="1"/>
  <c r="AA348" i="1"/>
  <c r="AE348" i="1" s="1"/>
  <c r="AO348" i="1" s="1"/>
  <c r="AQ348" i="1" s="1"/>
  <c r="Y217" i="1"/>
  <c r="AA217" i="1"/>
  <c r="AE217" i="1" s="1"/>
  <c r="AO217" i="1" s="1"/>
  <c r="AQ217" i="1" s="1"/>
  <c r="Y384" i="1"/>
  <c r="AA384" i="1"/>
  <c r="AE384" i="1" s="1"/>
  <c r="AO384" i="1" s="1"/>
  <c r="AQ384" i="1" s="1"/>
  <c r="Y208" i="1"/>
  <c r="AA208" i="1"/>
  <c r="AE208" i="1" s="1"/>
  <c r="AO208" i="1" s="1"/>
  <c r="AQ208" i="1" s="1"/>
  <c r="Y304" i="1"/>
  <c r="AA304" i="1"/>
  <c r="AE304" i="1" s="1"/>
  <c r="AO304" i="1" s="1"/>
  <c r="AQ304" i="1" s="1"/>
  <c r="Y371" i="1"/>
  <c r="AA371" i="1"/>
  <c r="AE371" i="1" s="1"/>
  <c r="AO371" i="1" s="1"/>
  <c r="AQ371" i="1" s="1"/>
  <c r="Y340" i="1"/>
  <c r="AA340" i="1"/>
  <c r="AE340" i="1" s="1"/>
  <c r="AO340" i="1" s="1"/>
  <c r="AQ340" i="1" s="1"/>
  <c r="Y344" i="1"/>
  <c r="AA344" i="1"/>
  <c r="AE344" i="1" s="1"/>
  <c r="AO344" i="1" s="1"/>
  <c r="AQ344" i="1" s="1"/>
  <c r="Y199" i="1"/>
  <c r="AA199" i="1"/>
  <c r="AE199" i="1" s="1"/>
  <c r="AO199" i="1" s="1"/>
  <c r="AQ199" i="1" s="1"/>
  <c r="Y338" i="1"/>
  <c r="AA338" i="1"/>
  <c r="AE338" i="1" s="1"/>
  <c r="AO338" i="1" s="1"/>
  <c r="AQ338" i="1" s="1"/>
  <c r="Y451" i="1"/>
  <c r="AA451" i="1"/>
  <c r="AE451" i="1" s="1"/>
  <c r="AO451" i="1" s="1"/>
  <c r="AQ451" i="1" s="1"/>
  <c r="Y428" i="1"/>
  <c r="AA428" i="1"/>
  <c r="AE428" i="1" s="1"/>
  <c r="AO428" i="1" s="1"/>
  <c r="AQ428" i="1" s="1"/>
  <c r="Y405" i="1"/>
  <c r="AA405" i="1"/>
  <c r="AE405" i="1" s="1"/>
  <c r="AO405" i="1" s="1"/>
  <c r="AQ405" i="1" s="1"/>
  <c r="Y358" i="1"/>
  <c r="AA358" i="1"/>
  <c r="AE358" i="1" s="1"/>
  <c r="AO358" i="1" s="1"/>
  <c r="AQ358" i="1" s="1"/>
  <c r="Y266" i="1"/>
  <c r="AA266" i="1"/>
  <c r="AE266" i="1" s="1"/>
  <c r="AO266" i="1" s="1"/>
  <c r="AQ266" i="1" s="1"/>
  <c r="Y237" i="1"/>
  <c r="AA237" i="1"/>
  <c r="AE237" i="1" s="1"/>
  <c r="AO237" i="1" s="1"/>
  <c r="AQ237" i="1" s="1"/>
  <c r="Y431" i="1"/>
  <c r="AA431" i="1"/>
  <c r="AE431" i="1" s="1"/>
  <c r="AO431" i="1" s="1"/>
  <c r="AQ431" i="1" s="1"/>
  <c r="Y375" i="1"/>
  <c r="AA375" i="1"/>
  <c r="AE375" i="1" s="1"/>
  <c r="AO375" i="1" s="1"/>
  <c r="AQ375" i="1" s="1"/>
  <c r="Y355" i="1"/>
  <c r="AA355" i="1"/>
  <c r="AE355" i="1" s="1"/>
  <c r="AO355" i="1" s="1"/>
  <c r="AQ355" i="1" s="1"/>
  <c r="Y232" i="1"/>
  <c r="AA232" i="1"/>
  <c r="AE232" i="1" s="1"/>
  <c r="AO232" i="1" s="1"/>
  <c r="AQ232" i="1" s="1"/>
  <c r="Y271" i="1"/>
  <c r="AA271" i="1"/>
  <c r="AE271" i="1" s="1"/>
  <c r="AO271" i="1" s="1"/>
  <c r="AQ271" i="1" s="1"/>
  <c r="Y257" i="1"/>
  <c r="AA257" i="1"/>
  <c r="AE257" i="1" s="1"/>
  <c r="AO257" i="1" s="1"/>
  <c r="AQ257" i="1" s="1"/>
  <c r="Y252" i="1"/>
  <c r="AA252" i="1"/>
  <c r="AE252" i="1" s="1"/>
  <c r="AO252" i="1" s="1"/>
  <c r="AQ252" i="1" s="1"/>
  <c r="Y311" i="1"/>
  <c r="AA311" i="1"/>
  <c r="AE311" i="1" s="1"/>
  <c r="AO311" i="1" s="1"/>
  <c r="AQ311" i="1" s="1"/>
  <c r="Y372" i="1"/>
  <c r="AA372" i="1"/>
  <c r="AE372" i="1" s="1"/>
  <c r="AO372" i="1" s="1"/>
  <c r="AQ372" i="1" s="1"/>
  <c r="Y325" i="1"/>
  <c r="AA325" i="1"/>
  <c r="AE325" i="1" s="1"/>
  <c r="AO325" i="1" s="1"/>
  <c r="AQ325" i="1" s="1"/>
  <c r="Y341" i="1"/>
  <c r="AA341" i="1"/>
  <c r="AE341" i="1" s="1"/>
  <c r="AO341" i="1" s="1"/>
  <c r="AQ341" i="1" s="1"/>
  <c r="Y298" i="1"/>
  <c r="AA298" i="1"/>
  <c r="AE298" i="1" s="1"/>
  <c r="AO298" i="1" s="1"/>
  <c r="AQ298" i="1" s="1"/>
  <c r="Y363" i="1"/>
  <c r="AA363" i="1"/>
  <c r="AE363" i="1" s="1"/>
  <c r="AO363" i="1" s="1"/>
  <c r="AQ363" i="1" s="1"/>
  <c r="Y343" i="1"/>
  <c r="AA343" i="1"/>
  <c r="AE343" i="1" s="1"/>
  <c r="AO343" i="1" s="1"/>
  <c r="AQ343" i="1" s="1"/>
  <c r="Y198" i="1"/>
  <c r="AA198" i="1"/>
  <c r="AE198" i="1" s="1"/>
  <c r="AO198" i="1" s="1"/>
  <c r="AQ198" i="1" s="1"/>
  <c r="Y337" i="1"/>
  <c r="AA337" i="1"/>
  <c r="AE337" i="1" s="1"/>
  <c r="AO337" i="1" s="1"/>
  <c r="AQ337" i="1" s="1"/>
  <c r="Y176" i="1"/>
  <c r="AA176" i="1"/>
  <c r="AE176" i="1" s="1"/>
  <c r="AO176" i="1" s="1"/>
  <c r="AQ176" i="1" s="1"/>
  <c r="Y148" i="1"/>
  <c r="AA148" i="1"/>
  <c r="AE148" i="1" s="1"/>
  <c r="AO148" i="1" s="1"/>
  <c r="AQ148" i="1" s="1"/>
  <c r="Y158" i="1"/>
  <c r="AA158" i="1"/>
  <c r="AE158" i="1" s="1"/>
  <c r="AO158" i="1" s="1"/>
  <c r="AQ158" i="1" s="1"/>
  <c r="Y92" i="1"/>
  <c r="AA92" i="1"/>
  <c r="AE92" i="1" s="1"/>
  <c r="AO92" i="1" s="1"/>
  <c r="AQ92" i="1" s="1"/>
  <c r="Y172" i="1"/>
  <c r="AA172" i="1"/>
  <c r="AE172" i="1" s="1"/>
  <c r="AO172" i="1" s="1"/>
  <c r="AQ172" i="1" s="1"/>
  <c r="Y145" i="1"/>
  <c r="AA145" i="1"/>
  <c r="AE145" i="1" s="1"/>
  <c r="AO145" i="1" s="1"/>
  <c r="AQ145" i="1" s="1"/>
  <c r="Y168" i="1"/>
  <c r="AA168" i="1"/>
  <c r="AE168" i="1" s="1"/>
  <c r="AO168" i="1" s="1"/>
  <c r="AQ168" i="1" s="1"/>
  <c r="Y28" i="1"/>
  <c r="AA28" i="1"/>
  <c r="AE28" i="1" s="1"/>
  <c r="AO28" i="1" s="1"/>
  <c r="AQ28" i="1" s="1"/>
  <c r="Y152" i="1"/>
  <c r="AA152" i="1"/>
  <c r="AE152" i="1" s="1"/>
  <c r="AO152" i="1" s="1"/>
  <c r="AQ152" i="1" s="1"/>
  <c r="Y101" i="1"/>
  <c r="AA101" i="1"/>
  <c r="AE101" i="1" s="1"/>
  <c r="AO101" i="1" s="1"/>
  <c r="AQ101" i="1" s="1"/>
  <c r="Y96" i="1"/>
  <c r="AA96" i="1"/>
  <c r="AE96" i="1" s="1"/>
  <c r="AO96" i="1" s="1"/>
  <c r="AQ96" i="1" s="1"/>
  <c r="H347" i="1"/>
  <c r="J347" i="1" s="1"/>
  <c r="L347" i="1" s="1"/>
  <c r="N347" i="1" s="1"/>
  <c r="R347" i="1" s="1"/>
  <c r="T347" i="1" s="1"/>
  <c r="AC347" i="1" s="1"/>
  <c r="AG347" i="1" s="1"/>
  <c r="AI347" i="1" s="1"/>
  <c r="AK347" i="1" s="1"/>
  <c r="AM347" i="1" s="1"/>
  <c r="H442" i="1"/>
  <c r="J442" i="1" s="1"/>
  <c r="L442" i="1" s="1"/>
  <c r="N442" i="1" s="1"/>
  <c r="R442" i="1" s="1"/>
  <c r="T442" i="1" s="1"/>
  <c r="AC442" i="1" s="1"/>
  <c r="AG442" i="1" s="1"/>
  <c r="AI442" i="1" s="1"/>
  <c r="AK442" i="1" s="1"/>
  <c r="AM442" i="1" s="1"/>
  <c r="H167" i="1"/>
  <c r="J167" i="1" s="1"/>
  <c r="L167" i="1" s="1"/>
  <c r="N167" i="1" s="1"/>
  <c r="R167" i="1" s="1"/>
  <c r="T167" i="1" s="1"/>
  <c r="AC167" i="1" s="1"/>
  <c r="AG167" i="1" s="1"/>
  <c r="AI167" i="1" s="1"/>
  <c r="AK167" i="1" s="1"/>
  <c r="AM167" i="1" s="1"/>
  <c r="J176" i="1"/>
  <c r="L176" i="1" s="1"/>
  <c r="N176" i="1" s="1"/>
  <c r="R176" i="1" s="1"/>
  <c r="T176" i="1" s="1"/>
  <c r="AC176" i="1" s="1"/>
  <c r="AG176" i="1" s="1"/>
  <c r="AI176" i="1" s="1"/>
  <c r="AK176" i="1" s="1"/>
  <c r="AM176" i="1" s="1"/>
  <c r="H185" i="1"/>
  <c r="J185" i="1" s="1"/>
  <c r="L185" i="1" s="1"/>
  <c r="N185" i="1" s="1"/>
  <c r="R185" i="1" s="1"/>
  <c r="T185" i="1" s="1"/>
  <c r="AC185" i="1" s="1"/>
  <c r="AG185" i="1" s="1"/>
  <c r="AI185" i="1" s="1"/>
  <c r="AK185" i="1" s="1"/>
  <c r="AM185" i="1" s="1"/>
  <c r="J186" i="1"/>
  <c r="L186" i="1" s="1"/>
  <c r="N186" i="1" s="1"/>
  <c r="R186" i="1" s="1"/>
  <c r="T186" i="1" s="1"/>
  <c r="AC186" i="1" s="1"/>
  <c r="AG186" i="1" s="1"/>
  <c r="AI186" i="1" s="1"/>
  <c r="AK186" i="1" s="1"/>
  <c r="AM186" i="1" s="1"/>
  <c r="O99" i="1"/>
  <c r="U99" i="1" s="1"/>
  <c r="W99" i="1" s="1"/>
  <c r="U100" i="1"/>
  <c r="W100" i="1" s="1"/>
  <c r="H276" i="1"/>
  <c r="J276" i="1" s="1"/>
  <c r="L276" i="1" s="1"/>
  <c r="N276" i="1" s="1"/>
  <c r="R276" i="1" s="1"/>
  <c r="T276" i="1" s="1"/>
  <c r="AC276" i="1" s="1"/>
  <c r="AG276" i="1" s="1"/>
  <c r="AI276" i="1" s="1"/>
  <c r="AK276" i="1" s="1"/>
  <c r="AM276" i="1" s="1"/>
  <c r="J277" i="1"/>
  <c r="L277" i="1" s="1"/>
  <c r="N277" i="1" s="1"/>
  <c r="R277" i="1" s="1"/>
  <c r="T277" i="1" s="1"/>
  <c r="AC277" i="1" s="1"/>
  <c r="AG277" i="1" s="1"/>
  <c r="AI277" i="1" s="1"/>
  <c r="AK277" i="1" s="1"/>
  <c r="AM277" i="1" s="1"/>
  <c r="H296" i="1"/>
  <c r="J296" i="1" s="1"/>
  <c r="L296" i="1" s="1"/>
  <c r="N296" i="1" s="1"/>
  <c r="R296" i="1" s="1"/>
  <c r="T296" i="1" s="1"/>
  <c r="AC296" i="1" s="1"/>
  <c r="AG296" i="1" s="1"/>
  <c r="AI296" i="1" s="1"/>
  <c r="AK296" i="1" s="1"/>
  <c r="AM296" i="1" s="1"/>
  <c r="J297" i="1"/>
  <c r="L297" i="1" s="1"/>
  <c r="N297" i="1" s="1"/>
  <c r="R297" i="1" s="1"/>
  <c r="T297" i="1" s="1"/>
  <c r="AC297" i="1" s="1"/>
  <c r="AG297" i="1" s="1"/>
  <c r="AI297" i="1" s="1"/>
  <c r="AK297" i="1" s="1"/>
  <c r="AM297" i="1" s="1"/>
  <c r="H94" i="1"/>
  <c r="J94" i="1" s="1"/>
  <c r="L94" i="1" s="1"/>
  <c r="N94" i="1" s="1"/>
  <c r="R94" i="1" s="1"/>
  <c r="T94" i="1" s="1"/>
  <c r="AC94" i="1" s="1"/>
  <c r="AG94" i="1" s="1"/>
  <c r="AI94" i="1" s="1"/>
  <c r="AK94" i="1" s="1"/>
  <c r="AM94" i="1" s="1"/>
  <c r="J95" i="1"/>
  <c r="L95" i="1" s="1"/>
  <c r="N95" i="1" s="1"/>
  <c r="R95" i="1" s="1"/>
  <c r="T95" i="1" s="1"/>
  <c r="AC95" i="1" s="1"/>
  <c r="AG95" i="1" s="1"/>
  <c r="AI95" i="1" s="1"/>
  <c r="AK95" i="1" s="1"/>
  <c r="AM95" i="1" s="1"/>
  <c r="O94" i="1"/>
  <c r="U94" i="1" s="1"/>
  <c r="W94" i="1" s="1"/>
  <c r="U95" i="1"/>
  <c r="W95" i="1" s="1"/>
  <c r="H99" i="1"/>
  <c r="J99" i="1" s="1"/>
  <c r="L99" i="1" s="1"/>
  <c r="N99" i="1" s="1"/>
  <c r="R99" i="1" s="1"/>
  <c r="T99" i="1" s="1"/>
  <c r="AC99" i="1" s="1"/>
  <c r="AG99" i="1" s="1"/>
  <c r="AI99" i="1" s="1"/>
  <c r="AK99" i="1" s="1"/>
  <c r="AM99" i="1" s="1"/>
  <c r="J100" i="1"/>
  <c r="L100" i="1" s="1"/>
  <c r="N100" i="1" s="1"/>
  <c r="R100" i="1" s="1"/>
  <c r="T100" i="1" s="1"/>
  <c r="AC100" i="1" s="1"/>
  <c r="AG100" i="1" s="1"/>
  <c r="AI100" i="1" s="1"/>
  <c r="AK100" i="1" s="1"/>
  <c r="AM100" i="1" s="1"/>
  <c r="O336" i="1"/>
  <c r="U336" i="1" s="1"/>
  <c r="W336" i="1" s="1"/>
  <c r="H138" i="1"/>
  <c r="J138" i="1" s="1"/>
  <c r="L138" i="1" s="1"/>
  <c r="N138" i="1" s="1"/>
  <c r="R138" i="1" s="1"/>
  <c r="T138" i="1" s="1"/>
  <c r="AC138" i="1" s="1"/>
  <c r="AG138" i="1" s="1"/>
  <c r="AI138" i="1" s="1"/>
  <c r="AK138" i="1" s="1"/>
  <c r="AM138" i="1" s="1"/>
  <c r="J139" i="1"/>
  <c r="L139" i="1" s="1"/>
  <c r="N139" i="1" s="1"/>
  <c r="R139" i="1" s="1"/>
  <c r="T139" i="1" s="1"/>
  <c r="AC139" i="1" s="1"/>
  <c r="AG139" i="1" s="1"/>
  <c r="AI139" i="1" s="1"/>
  <c r="AK139" i="1" s="1"/>
  <c r="AM139" i="1" s="1"/>
  <c r="H144" i="1"/>
  <c r="J144" i="1" s="1"/>
  <c r="L144" i="1" s="1"/>
  <c r="N144" i="1" s="1"/>
  <c r="R144" i="1" s="1"/>
  <c r="T144" i="1" s="1"/>
  <c r="AC144" i="1" s="1"/>
  <c r="AG144" i="1" s="1"/>
  <c r="AI144" i="1" s="1"/>
  <c r="AK144" i="1" s="1"/>
  <c r="AM144" i="1" s="1"/>
  <c r="H336" i="1"/>
  <c r="J336" i="1" s="1"/>
  <c r="L336" i="1" s="1"/>
  <c r="N336" i="1" s="1"/>
  <c r="R336" i="1" s="1"/>
  <c r="T336" i="1" s="1"/>
  <c r="AC336" i="1" s="1"/>
  <c r="AG336" i="1" s="1"/>
  <c r="AI336" i="1" s="1"/>
  <c r="AK336" i="1" s="1"/>
  <c r="AM336" i="1" s="1"/>
  <c r="H104" i="1"/>
  <c r="J104" i="1" s="1"/>
  <c r="L104" i="1" s="1"/>
  <c r="N104" i="1" s="1"/>
  <c r="R104" i="1" s="1"/>
  <c r="T104" i="1" s="1"/>
  <c r="AC104" i="1" s="1"/>
  <c r="AG104" i="1" s="1"/>
  <c r="AI104" i="1" s="1"/>
  <c r="AK104" i="1" s="1"/>
  <c r="AM104" i="1" s="1"/>
  <c r="J105" i="1"/>
  <c r="L105" i="1" s="1"/>
  <c r="N105" i="1" s="1"/>
  <c r="R105" i="1" s="1"/>
  <c r="T105" i="1" s="1"/>
  <c r="AC105" i="1" s="1"/>
  <c r="AG105" i="1" s="1"/>
  <c r="AI105" i="1" s="1"/>
  <c r="AK105" i="1" s="1"/>
  <c r="AM105" i="1" s="1"/>
  <c r="H434" i="1"/>
  <c r="J434" i="1" s="1"/>
  <c r="L434" i="1" s="1"/>
  <c r="N434" i="1" s="1"/>
  <c r="R434" i="1" s="1"/>
  <c r="T434" i="1" s="1"/>
  <c r="AC434" i="1" s="1"/>
  <c r="AG434" i="1" s="1"/>
  <c r="AI434" i="1" s="1"/>
  <c r="AK434" i="1" s="1"/>
  <c r="AM434" i="1" s="1"/>
  <c r="J435" i="1"/>
  <c r="L435" i="1" s="1"/>
  <c r="N435" i="1" s="1"/>
  <c r="R435" i="1" s="1"/>
  <c r="T435" i="1" s="1"/>
  <c r="AC435" i="1" s="1"/>
  <c r="AG435" i="1" s="1"/>
  <c r="AI435" i="1" s="1"/>
  <c r="AK435" i="1" s="1"/>
  <c r="AM435" i="1" s="1"/>
  <c r="O276" i="1"/>
  <c r="U276" i="1" s="1"/>
  <c r="W276" i="1" s="1"/>
  <c r="U277" i="1"/>
  <c r="W277" i="1" s="1"/>
  <c r="H151" i="1"/>
  <c r="J151" i="1" s="1"/>
  <c r="L151" i="1" s="1"/>
  <c r="N151" i="1" s="1"/>
  <c r="R151" i="1" s="1"/>
  <c r="T151" i="1" s="1"/>
  <c r="AC151" i="1" s="1"/>
  <c r="AG151" i="1" s="1"/>
  <c r="AI151" i="1" s="1"/>
  <c r="AK151" i="1" s="1"/>
  <c r="AM151" i="1" s="1"/>
  <c r="O296" i="1"/>
  <c r="U296" i="1" s="1"/>
  <c r="W296" i="1" s="1"/>
  <c r="U297" i="1"/>
  <c r="W297" i="1" s="1"/>
  <c r="O185" i="1"/>
  <c r="U185" i="1" s="1"/>
  <c r="W185" i="1" s="1"/>
  <c r="U186" i="1"/>
  <c r="W186" i="1" s="1"/>
  <c r="O138" i="1"/>
  <c r="U138" i="1" s="1"/>
  <c r="W138" i="1" s="1"/>
  <c r="U139" i="1"/>
  <c r="W139" i="1" s="1"/>
  <c r="O104" i="1"/>
  <c r="U104" i="1" s="1"/>
  <c r="W104" i="1" s="1"/>
  <c r="U105" i="1"/>
  <c r="W105" i="1" s="1"/>
  <c r="H374" i="1"/>
  <c r="J374" i="1" s="1"/>
  <c r="L374" i="1" s="1"/>
  <c r="N374" i="1" s="1"/>
  <c r="R374" i="1" s="1"/>
  <c r="T374" i="1" s="1"/>
  <c r="AC374" i="1" s="1"/>
  <c r="AG374" i="1" s="1"/>
  <c r="AI374" i="1" s="1"/>
  <c r="AK374" i="1" s="1"/>
  <c r="AM374" i="1" s="1"/>
  <c r="J375" i="1"/>
  <c r="L375" i="1" s="1"/>
  <c r="N375" i="1" s="1"/>
  <c r="R375" i="1" s="1"/>
  <c r="T375" i="1" s="1"/>
  <c r="AC375" i="1" s="1"/>
  <c r="AG375" i="1" s="1"/>
  <c r="AI375" i="1" s="1"/>
  <c r="AK375" i="1" s="1"/>
  <c r="AM375" i="1" s="1"/>
  <c r="O323" i="1"/>
  <c r="U323" i="1" s="1"/>
  <c r="W323" i="1" s="1"/>
  <c r="U324" i="1"/>
  <c r="W324" i="1" s="1"/>
  <c r="O90" i="1"/>
  <c r="U91" i="1"/>
  <c r="W91" i="1" s="1"/>
  <c r="H370" i="1"/>
  <c r="J370" i="1" s="1"/>
  <c r="L370" i="1" s="1"/>
  <c r="N370" i="1" s="1"/>
  <c r="R370" i="1" s="1"/>
  <c r="T370" i="1" s="1"/>
  <c r="AC370" i="1" s="1"/>
  <c r="AG370" i="1" s="1"/>
  <c r="AI370" i="1" s="1"/>
  <c r="AK370" i="1" s="1"/>
  <c r="AM370" i="1" s="1"/>
  <c r="J371" i="1"/>
  <c r="L371" i="1" s="1"/>
  <c r="N371" i="1" s="1"/>
  <c r="R371" i="1" s="1"/>
  <c r="T371" i="1" s="1"/>
  <c r="AC371" i="1" s="1"/>
  <c r="AG371" i="1" s="1"/>
  <c r="AI371" i="1" s="1"/>
  <c r="AK371" i="1" s="1"/>
  <c r="AM371" i="1" s="1"/>
  <c r="H323" i="1"/>
  <c r="J323" i="1" s="1"/>
  <c r="L323" i="1" s="1"/>
  <c r="N323" i="1" s="1"/>
  <c r="R323" i="1" s="1"/>
  <c r="T323" i="1" s="1"/>
  <c r="AC323" i="1" s="1"/>
  <c r="AG323" i="1" s="1"/>
  <c r="AI323" i="1" s="1"/>
  <c r="AK323" i="1" s="1"/>
  <c r="AM323" i="1" s="1"/>
  <c r="J324" i="1"/>
  <c r="L324" i="1" s="1"/>
  <c r="N324" i="1" s="1"/>
  <c r="R324" i="1" s="1"/>
  <c r="T324" i="1" s="1"/>
  <c r="AC324" i="1" s="1"/>
  <c r="AG324" i="1" s="1"/>
  <c r="AI324" i="1" s="1"/>
  <c r="AK324" i="1" s="1"/>
  <c r="AM324" i="1" s="1"/>
  <c r="H90" i="1"/>
  <c r="J91" i="1"/>
  <c r="L91" i="1" s="1"/>
  <c r="N91" i="1" s="1"/>
  <c r="R91" i="1" s="1"/>
  <c r="T91" i="1" s="1"/>
  <c r="AC91" i="1" s="1"/>
  <c r="AG91" i="1" s="1"/>
  <c r="AI91" i="1" s="1"/>
  <c r="AK91" i="1" s="1"/>
  <c r="AM91" i="1" s="1"/>
  <c r="O27" i="1"/>
  <c r="U27" i="1" s="1"/>
  <c r="W27" i="1" s="1"/>
  <c r="H27" i="1"/>
  <c r="J27" i="1" s="1"/>
  <c r="L27" i="1" s="1"/>
  <c r="N27" i="1" s="1"/>
  <c r="R27" i="1" s="1"/>
  <c r="T27" i="1" s="1"/>
  <c r="AC27" i="1" s="1"/>
  <c r="AG27" i="1" s="1"/>
  <c r="AI27" i="1" s="1"/>
  <c r="AK27" i="1" s="1"/>
  <c r="AM27" i="1" s="1"/>
  <c r="H378" i="1"/>
  <c r="J378" i="1" s="1"/>
  <c r="L378" i="1" s="1"/>
  <c r="N378" i="1" s="1"/>
  <c r="R378" i="1" s="1"/>
  <c r="T378" i="1" s="1"/>
  <c r="AC378" i="1" s="1"/>
  <c r="AG378" i="1" s="1"/>
  <c r="AI378" i="1" s="1"/>
  <c r="AK378" i="1" s="1"/>
  <c r="AM378" i="1" s="1"/>
  <c r="O151" i="1"/>
  <c r="U151" i="1" s="1"/>
  <c r="W151" i="1" s="1"/>
  <c r="H303" i="1"/>
  <c r="J303" i="1" s="1"/>
  <c r="L303" i="1" s="1"/>
  <c r="N303" i="1" s="1"/>
  <c r="R303" i="1" s="1"/>
  <c r="T303" i="1" s="1"/>
  <c r="AC303" i="1" s="1"/>
  <c r="AG303" i="1" s="1"/>
  <c r="AI303" i="1" s="1"/>
  <c r="AK303" i="1" s="1"/>
  <c r="AM303" i="1" s="1"/>
  <c r="O247" i="1"/>
  <c r="U247" i="1" s="1"/>
  <c r="W247" i="1" s="1"/>
  <c r="O231" i="1"/>
  <c r="H247" i="1"/>
  <c r="J247" i="1" s="1"/>
  <c r="L247" i="1" s="1"/>
  <c r="N247" i="1" s="1"/>
  <c r="R247" i="1" s="1"/>
  <c r="T247" i="1" s="1"/>
  <c r="AC247" i="1" s="1"/>
  <c r="AG247" i="1" s="1"/>
  <c r="AI247" i="1" s="1"/>
  <c r="AK247" i="1" s="1"/>
  <c r="AM247" i="1" s="1"/>
  <c r="H231" i="1"/>
  <c r="O442" i="1"/>
  <c r="U442" i="1" s="1"/>
  <c r="W442" i="1" s="1"/>
  <c r="O347" i="1"/>
  <c r="U347" i="1" s="1"/>
  <c r="W347" i="1" s="1"/>
  <c r="O434" i="1"/>
  <c r="U434" i="1" s="1"/>
  <c r="W434" i="1" s="1"/>
  <c r="O378" i="1"/>
  <c r="U378" i="1" s="1"/>
  <c r="W378" i="1" s="1"/>
  <c r="O303" i="1"/>
  <c r="U303" i="1" s="1"/>
  <c r="W303" i="1" s="1"/>
  <c r="O167" i="1"/>
  <c r="U167" i="1" s="1"/>
  <c r="W167" i="1" s="1"/>
  <c r="O144" i="1"/>
  <c r="U144" i="1" s="1"/>
  <c r="W144" i="1" s="1"/>
  <c r="O374" i="1"/>
  <c r="U374" i="1" s="1"/>
  <c r="W374" i="1" s="1"/>
  <c r="Y378" i="1" l="1"/>
  <c r="AA378" i="1"/>
  <c r="AE378" i="1" s="1"/>
  <c r="AO378" i="1" s="1"/>
  <c r="AQ378" i="1" s="1"/>
  <c r="Y303" i="1"/>
  <c r="AA303" i="1"/>
  <c r="AE303" i="1" s="1"/>
  <c r="AO303" i="1" s="1"/>
  <c r="AQ303" i="1" s="1"/>
  <c r="Y434" i="1"/>
  <c r="AA434" i="1"/>
  <c r="AE434" i="1" s="1"/>
  <c r="AO434" i="1" s="1"/>
  <c r="AQ434" i="1" s="1"/>
  <c r="Y442" i="1"/>
  <c r="AA442" i="1"/>
  <c r="AE442" i="1" s="1"/>
  <c r="AO442" i="1" s="1"/>
  <c r="AQ442" i="1" s="1"/>
  <c r="Y247" i="1"/>
  <c r="AA247" i="1"/>
  <c r="AE247" i="1" s="1"/>
  <c r="AO247" i="1" s="1"/>
  <c r="AQ247" i="1" s="1"/>
  <c r="Y324" i="1"/>
  <c r="AA324" i="1"/>
  <c r="AE324" i="1" s="1"/>
  <c r="AO324" i="1" s="1"/>
  <c r="AQ324" i="1" s="1"/>
  <c r="Y186" i="1"/>
  <c r="AA186" i="1"/>
  <c r="AE186" i="1" s="1"/>
  <c r="AO186" i="1" s="1"/>
  <c r="AQ186" i="1" s="1"/>
  <c r="Y297" i="1"/>
  <c r="AA297" i="1"/>
  <c r="AE297" i="1" s="1"/>
  <c r="AO297" i="1" s="1"/>
  <c r="AQ297" i="1" s="1"/>
  <c r="Y276" i="1"/>
  <c r="AA276" i="1"/>
  <c r="AE276" i="1" s="1"/>
  <c r="AO276" i="1" s="1"/>
  <c r="AQ276" i="1" s="1"/>
  <c r="Y374" i="1"/>
  <c r="AA374" i="1"/>
  <c r="AE374" i="1" s="1"/>
  <c r="AO374" i="1" s="1"/>
  <c r="AQ374" i="1" s="1"/>
  <c r="Y347" i="1"/>
  <c r="AA347" i="1"/>
  <c r="AE347" i="1" s="1"/>
  <c r="AO347" i="1" s="1"/>
  <c r="AQ347" i="1" s="1"/>
  <c r="Y323" i="1"/>
  <c r="AA323" i="1"/>
  <c r="AE323" i="1" s="1"/>
  <c r="AO323" i="1" s="1"/>
  <c r="AQ323" i="1" s="1"/>
  <c r="Y185" i="1"/>
  <c r="AA185" i="1"/>
  <c r="AE185" i="1" s="1"/>
  <c r="AO185" i="1" s="1"/>
  <c r="AQ185" i="1" s="1"/>
  <c r="Y296" i="1"/>
  <c r="AA296" i="1"/>
  <c r="AE296" i="1" s="1"/>
  <c r="AO296" i="1" s="1"/>
  <c r="AQ296" i="1" s="1"/>
  <c r="Y277" i="1"/>
  <c r="AA277" i="1"/>
  <c r="AE277" i="1" s="1"/>
  <c r="AO277" i="1" s="1"/>
  <c r="AQ277" i="1" s="1"/>
  <c r="Y336" i="1"/>
  <c r="AA336" i="1"/>
  <c r="AE336" i="1" s="1"/>
  <c r="AO336" i="1" s="1"/>
  <c r="AQ336" i="1" s="1"/>
  <c r="Y144" i="1"/>
  <c r="AA144" i="1"/>
  <c r="AE144" i="1" s="1"/>
  <c r="AO144" i="1" s="1"/>
  <c r="AQ144" i="1" s="1"/>
  <c r="Y151" i="1"/>
  <c r="AA151" i="1"/>
  <c r="AE151" i="1" s="1"/>
  <c r="AO151" i="1" s="1"/>
  <c r="AQ151" i="1" s="1"/>
  <c r="Y105" i="1"/>
  <c r="AA105" i="1"/>
  <c r="AE105" i="1" s="1"/>
  <c r="AO105" i="1" s="1"/>
  <c r="AQ105" i="1" s="1"/>
  <c r="Y167" i="1"/>
  <c r="AA167" i="1"/>
  <c r="AE167" i="1" s="1"/>
  <c r="AO167" i="1" s="1"/>
  <c r="AQ167" i="1" s="1"/>
  <c r="Y91" i="1"/>
  <c r="AA91" i="1"/>
  <c r="AE91" i="1" s="1"/>
  <c r="AO91" i="1" s="1"/>
  <c r="AQ91" i="1" s="1"/>
  <c r="Y139" i="1"/>
  <c r="AA139" i="1"/>
  <c r="AE139" i="1" s="1"/>
  <c r="AO139" i="1" s="1"/>
  <c r="AQ139" i="1" s="1"/>
  <c r="Y95" i="1"/>
  <c r="AA95" i="1"/>
  <c r="AE95" i="1" s="1"/>
  <c r="AO95" i="1" s="1"/>
  <c r="AQ95" i="1" s="1"/>
  <c r="Y100" i="1"/>
  <c r="AA100" i="1"/>
  <c r="AE100" i="1" s="1"/>
  <c r="AO100" i="1" s="1"/>
  <c r="AQ100" i="1" s="1"/>
  <c r="Y104" i="1"/>
  <c r="AA104" i="1"/>
  <c r="AE104" i="1" s="1"/>
  <c r="AO104" i="1" s="1"/>
  <c r="AQ104" i="1" s="1"/>
  <c r="Y27" i="1"/>
  <c r="AA27" i="1"/>
  <c r="AE27" i="1" s="1"/>
  <c r="AO27" i="1" s="1"/>
  <c r="AQ27" i="1" s="1"/>
  <c r="Y138" i="1"/>
  <c r="AA138" i="1"/>
  <c r="AE138" i="1" s="1"/>
  <c r="AO138" i="1" s="1"/>
  <c r="AQ138" i="1" s="1"/>
  <c r="Y94" i="1"/>
  <c r="AA94" i="1"/>
  <c r="AE94" i="1" s="1"/>
  <c r="AO94" i="1" s="1"/>
  <c r="AQ94" i="1" s="1"/>
  <c r="Y99" i="1"/>
  <c r="AA99" i="1"/>
  <c r="AE99" i="1" s="1"/>
  <c r="AO99" i="1" s="1"/>
  <c r="AQ99" i="1" s="1"/>
  <c r="H207" i="1"/>
  <c r="J207" i="1" s="1"/>
  <c r="L207" i="1" s="1"/>
  <c r="N207" i="1" s="1"/>
  <c r="R207" i="1" s="1"/>
  <c r="T207" i="1" s="1"/>
  <c r="AC207" i="1" s="1"/>
  <c r="AG207" i="1" s="1"/>
  <c r="AI207" i="1" s="1"/>
  <c r="AK207" i="1" s="1"/>
  <c r="AM207" i="1" s="1"/>
  <c r="J231" i="1"/>
  <c r="L231" i="1" s="1"/>
  <c r="N231" i="1" s="1"/>
  <c r="R231" i="1" s="1"/>
  <c r="T231" i="1" s="1"/>
  <c r="AC231" i="1" s="1"/>
  <c r="AG231" i="1" s="1"/>
  <c r="AI231" i="1" s="1"/>
  <c r="AK231" i="1" s="1"/>
  <c r="AM231" i="1" s="1"/>
  <c r="O207" i="1"/>
  <c r="U207" i="1" s="1"/>
  <c r="W207" i="1" s="1"/>
  <c r="U231" i="1"/>
  <c r="W231" i="1" s="1"/>
  <c r="J90" i="1"/>
  <c r="L90" i="1" s="1"/>
  <c r="N90" i="1" s="1"/>
  <c r="R90" i="1" s="1"/>
  <c r="T90" i="1" s="1"/>
  <c r="AC90" i="1" s="1"/>
  <c r="AG90" i="1" s="1"/>
  <c r="AI90" i="1" s="1"/>
  <c r="AK90" i="1" s="1"/>
  <c r="AM90" i="1" s="1"/>
  <c r="H89" i="1"/>
  <c r="J89" i="1" s="1"/>
  <c r="L89" i="1" s="1"/>
  <c r="N89" i="1" s="1"/>
  <c r="R89" i="1" s="1"/>
  <c r="T89" i="1" s="1"/>
  <c r="AC89" i="1" s="1"/>
  <c r="AG89" i="1" s="1"/>
  <c r="AI89" i="1" s="1"/>
  <c r="AK89" i="1" s="1"/>
  <c r="AM89" i="1" s="1"/>
  <c r="U90" i="1"/>
  <c r="W90" i="1" s="1"/>
  <c r="O89" i="1"/>
  <c r="D25" i="2"/>
  <c r="C25" i="2"/>
  <c r="C10" i="2"/>
  <c r="E12" i="2"/>
  <c r="C15" i="2"/>
  <c r="C12" i="2"/>
  <c r="C6" i="2"/>
  <c r="Y231" i="1" l="1"/>
  <c r="AA231" i="1"/>
  <c r="AE231" i="1" s="1"/>
  <c r="AO231" i="1" s="1"/>
  <c r="AQ231" i="1" s="1"/>
  <c r="Y207" i="1"/>
  <c r="AA207" i="1"/>
  <c r="AE207" i="1" s="1"/>
  <c r="AO207" i="1" s="1"/>
  <c r="AQ207" i="1" s="1"/>
  <c r="Y90" i="1"/>
  <c r="AA90" i="1"/>
  <c r="AE90" i="1" s="1"/>
  <c r="AO90" i="1" s="1"/>
  <c r="AQ90" i="1" s="1"/>
  <c r="U89" i="1"/>
  <c r="W89" i="1" s="1"/>
  <c r="O84" i="1"/>
  <c r="U84" i="1" s="1"/>
  <c r="W84" i="1" s="1"/>
  <c r="O465" i="1"/>
  <c r="U465" i="1" s="1"/>
  <c r="W465" i="1" s="1"/>
  <c r="H465" i="1"/>
  <c r="J465" i="1" s="1"/>
  <c r="L465" i="1" s="1"/>
  <c r="N465" i="1" s="1"/>
  <c r="R465" i="1" s="1"/>
  <c r="T465" i="1" s="1"/>
  <c r="AC465" i="1" s="1"/>
  <c r="AG465" i="1" s="1"/>
  <c r="AI465" i="1" s="1"/>
  <c r="AK465" i="1" s="1"/>
  <c r="AM465" i="1" s="1"/>
  <c r="D16" i="2"/>
  <c r="C16" i="2"/>
  <c r="Y84" i="1" l="1"/>
  <c r="AA84" i="1"/>
  <c r="AE84" i="1" s="1"/>
  <c r="AO84" i="1" s="1"/>
  <c r="AQ84" i="1" s="1"/>
  <c r="Y89" i="1"/>
  <c r="AA89" i="1"/>
  <c r="AE89" i="1" s="1"/>
  <c r="AO89" i="1" s="1"/>
  <c r="AQ89" i="1" s="1"/>
  <c r="Y465" i="1"/>
  <c r="AA465" i="1"/>
</calcChain>
</file>

<file path=xl/sharedStrings.xml><?xml version="1.0" encoding="utf-8"?>
<sst xmlns="http://schemas.openxmlformats.org/spreadsheetml/2006/main" count="950" uniqueCount="476">
  <si>
    <t>№ 
п/п</t>
  </si>
  <si>
    <t>Наименование</t>
  </si>
  <si>
    <t>ЦСР</t>
  </si>
  <si>
    <t>ВР</t>
  </si>
  <si>
    <t>01 0 00 00000</t>
  </si>
  <si>
    <t>01 1 01 00000</t>
  </si>
  <si>
    <t>Предоставление субсидий бюджетным, 
автономным учреждениям и иным некоммерческим организациям</t>
  </si>
  <si>
    <t>01 1 01 60860</t>
  </si>
  <si>
    <t>01 1 01 00590</t>
  </si>
  <si>
    <t>Предоставление субсидий бюджетным, автономным учреждениям и иным некоммерческим организациям</t>
  </si>
  <si>
    <t>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</si>
  <si>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01 1 01 60820</t>
  </si>
  <si>
    <t>Субвенция на осуществление отдельных 
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</si>
  <si>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01 1 01 60710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</si>
  <si>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</si>
  <si>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</si>
  <si>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01 1 01 62370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</si>
  <si>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государст-венными  внебюджетными фондами</t>
  </si>
  <si>
    <t>Иные бюджетные ассигнования</t>
  </si>
  <si>
    <t>Мероприятия в области образования</t>
  </si>
  <si>
    <t>Предоставление субсидий  бюджетным, автономным  учреждениям и иным некоммерческим организациям</t>
  </si>
  <si>
    <t>Субвенция на осуществление государственных гарантий реализации прав на получение общедоступного и бесплатного образования</t>
  </si>
  <si>
    <t>Расходы на выплаты персоналу в целях обеспечения выполнения функций органов местного самоуправления, казенными учреждениями</t>
  </si>
  <si>
    <t>Подготовка и повышение квалификации кадров</t>
  </si>
  <si>
    <t>01 1 02 00000</t>
  </si>
  <si>
    <t>01 1 02 00190</t>
  </si>
  <si>
    <t>01 1 02 00590</t>
  </si>
  <si>
    <t>01 1 02 10300</t>
  </si>
  <si>
    <t>01 1 02 62500</t>
  </si>
  <si>
    <t>01 1 02 60860</t>
  </si>
  <si>
    <t>01 1 02 10400</t>
  </si>
  <si>
    <t>ПР</t>
  </si>
  <si>
    <t xml:space="preserve">600
</t>
  </si>
  <si>
    <t>02 0 00 00000</t>
  </si>
  <si>
    <t>02 1 00 00000</t>
  </si>
  <si>
    <t>Проведение районных мероприятий, посвященных Дню народного единства</t>
  </si>
  <si>
    <t>02 1 01 00000</t>
  </si>
  <si>
    <t>Мероприятия праздничных дней и памятных дат, проводимых администрацией муниципального образования</t>
  </si>
  <si>
    <t>02 1 01 10070</t>
  </si>
  <si>
    <t>02 2 00 00000</t>
  </si>
  <si>
    <t>02 2 01 00000</t>
  </si>
  <si>
    <t>02 2 01 10070</t>
  </si>
  <si>
    <t>02 3 00 00000</t>
  </si>
  <si>
    <t>02 3 01 00000</t>
  </si>
  <si>
    <t>Расходы по обеспечению деятельности органов местного самоуправления</t>
  </si>
  <si>
    <t>02 3 01 10010</t>
  </si>
  <si>
    <t>03 0 00 00000</t>
  </si>
  <si>
    <t>03 1 01 00000</t>
  </si>
  <si>
    <t>Предоставление субсидий  бюджетным, автономным учреждениям и иным некоммерческим организациям</t>
  </si>
  <si>
    <t>Мероприятия по оздоровлению детей</t>
  </si>
  <si>
    <t>03 1 01 10170</t>
  </si>
  <si>
    <t>04 0 00 00000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</si>
  <si>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</si>
  <si>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</si>
  <si>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05 0 00 00000</t>
  </si>
  <si>
    <t>05 1 01 00000</t>
  </si>
  <si>
    <t>05 1 01 L4970</t>
  </si>
  <si>
    <t>06 0 00 00000</t>
  </si>
  <si>
    <t>06 1 01 00000</t>
  </si>
  <si>
    <t>Мероприятия района, направленные на поддержку малого и среднего предпринимательства</t>
  </si>
  <si>
    <t>06 1 01 10210</t>
  </si>
  <si>
    <t>06 1 02 00000</t>
  </si>
  <si>
    <t>Расходы на обеспечение деятельности (оказания услуг) муниципальными учреждениями</t>
  </si>
  <si>
    <t>06 1 02 00590</t>
  </si>
  <si>
    <t>07 0 00 00000</t>
  </si>
  <si>
    <t>07 1 01 00000</t>
  </si>
  <si>
    <t>Формирование и продвижение экономического и инвестиционно- привлекательного образа муниципального образования Тбилисский район</t>
  </si>
  <si>
    <t>07 1 01 10430</t>
  </si>
  <si>
    <t>07 1 03 00000</t>
  </si>
  <si>
    <t>07 1 03 10430</t>
  </si>
  <si>
    <t>08 0 00 00000</t>
  </si>
  <si>
    <t>08 1 01 00000</t>
  </si>
  <si>
    <t>Мероприятия в области молодежной политики</t>
  </si>
  <si>
    <t>08 1 01 10310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</si>
  <si>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</si>
  <si>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08 1 01 10310</t>
  </si>
  <si>
    <t>08 1 02 00000</t>
  </si>
  <si>
    <t>08 1 02 10310</t>
  </si>
  <si>
    <t>08 1 04 00000</t>
  </si>
  <si>
    <t>Расходы на обеспечение деятельности (оказания услуг) муниципальных учреждений</t>
  </si>
  <si>
    <t>08 1 04 00590</t>
  </si>
  <si>
    <t>08 1 04 00190</t>
  </si>
  <si>
    <t>09 0 00 00000</t>
  </si>
  <si>
    <t>09 1 01 00000</t>
  </si>
  <si>
    <t>09 1 01 00590</t>
  </si>
  <si>
    <t>09 1 01 60740</t>
  </si>
  <si>
    <t>09 1 02 00000</t>
  </si>
  <si>
    <t>Мероприятия в области массового спорта</t>
  </si>
  <si>
    <t>09 1 02 10350</t>
  </si>
  <si>
    <t>09 1 03 00000</t>
  </si>
  <si>
    <t>Расходы на обеспечение функций органов местного самоуправления</t>
  </si>
  <si>
    <t>09 1 03 00190</t>
  </si>
  <si>
    <t>Муниципальная программа муниципального образования Тбилисский район «Обеспечение безопасности населения»</t>
  </si>
  <si>
    <t>10 0 00 00000</t>
  </si>
  <si>
    <t>10 1 01 00000</t>
  </si>
  <si>
    <t>Мероприятия по предупреждению и ликвидации последствий чрезвычайных ситуаций и стихийных бедствий</t>
  </si>
  <si>
    <t>10 1 01 10140</t>
  </si>
  <si>
    <t>10 1 01 00590</t>
  </si>
  <si>
    <t>Субвенция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</si>
  <si>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10 1 01 60070</t>
  </si>
  <si>
    <t>10 1 02 00000</t>
  </si>
  <si>
    <t>Мероприятия, направленные на укрепление правопорядка, профилактику правонарушений, усиление борьбы с преступностью</t>
  </si>
  <si>
    <t>10 1 02 10420</t>
  </si>
  <si>
    <t>11 0 00  0000</t>
  </si>
  <si>
    <t>11 1 01 00000</t>
  </si>
  <si>
    <t>11 1 01 00190</t>
  </si>
  <si>
    <t>11 1 02 00000</t>
  </si>
  <si>
    <t>Расходы на обеспечение деятельности (оказания услуг) муниципальных  учреждений</t>
  </si>
  <si>
    <t>11 1 02 00590</t>
  </si>
  <si>
    <t>11 1 02 60820</t>
  </si>
  <si>
    <t>11 1 03 00000</t>
  </si>
  <si>
    <t>11 1 03 00590</t>
  </si>
  <si>
    <t>11 1 04 00000</t>
  </si>
  <si>
    <t>11 1 04 00590</t>
  </si>
  <si>
    <t>11 1 05 00000</t>
  </si>
  <si>
    <t>11 1 05 00590</t>
  </si>
  <si>
    <t>13 0 00 00000</t>
  </si>
  <si>
    <t>13 1 03 00000</t>
  </si>
  <si>
    <t>Муниципальная программа муниципального образования Тбилисский район «Развитие пассажирского транспорта в Тбилисском районе»</t>
  </si>
  <si>
    <t>15 0 00 00000</t>
  </si>
  <si>
    <t>Мероприятия в области транспортного обслуживания</t>
  </si>
  <si>
    <t>Приобретение подвижного состава</t>
  </si>
  <si>
    <t>15 1 02 00000</t>
  </si>
  <si>
    <t>15 1 02 10220</t>
  </si>
  <si>
    <t>17 0 00  00000</t>
  </si>
  <si>
    <t>17 1 01 00000</t>
  </si>
  <si>
    <t>17 1 01 10230</t>
  </si>
  <si>
    <t>17 1 02 00000</t>
  </si>
  <si>
    <t>17 1 02 10170</t>
  </si>
  <si>
    <t>Субвенция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</si>
  <si>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Субвенция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</si>
  <si>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18 0 00 00000</t>
  </si>
  <si>
    <t>18 1 01 00000</t>
  </si>
  <si>
    <t>Информационное обеспечение  жителей муниципального образования</t>
  </si>
  <si>
    <t>18 1 01 10360</t>
  </si>
  <si>
    <t>19 0 00 00000</t>
  </si>
  <si>
    <t>19 1 01 00000</t>
  </si>
  <si>
    <t>19 1 02 00000</t>
  </si>
  <si>
    <t>19 1 02 61650</t>
  </si>
  <si>
    <t>21 0 00 00000</t>
  </si>
  <si>
    <t>21 1 01 00000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</si>
  <si>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 муниципальной собственности</t>
  </si>
  <si>
    <t>21 1 01 10100</t>
  </si>
  <si>
    <t>21 1 02 00000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</si>
  <si>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муниципальной собственности</t>
  </si>
  <si>
    <t>21 1 02 10100</t>
  </si>
  <si>
    <t>21 1 04 00000</t>
  </si>
  <si>
    <t>Мероприятия по землеустройству и землепользованию</t>
  </si>
  <si>
    <t>21 1 04 10110</t>
  </si>
  <si>
    <t>21 1 05 00000</t>
  </si>
  <si>
    <t>21 1 05 00190</t>
  </si>
  <si>
    <t>Обеспечение деятельности высшего органа исполнительной власти муниципального образования Тбилисский район</t>
  </si>
  <si>
    <t>70 0 00 00000</t>
  </si>
  <si>
    <t>Функционирование высшего должностного лица  муниципального образования</t>
  </si>
  <si>
    <t>Обеспечение деятельности Совета муниципального образования Тбилисский район</t>
  </si>
  <si>
    <t>71 0 00 00000</t>
  </si>
  <si>
    <t>Обеспечение функционирования Совета муниципального образования Тбилисский район</t>
  </si>
  <si>
    <t>71 1 00 00000</t>
  </si>
  <si>
    <t>71 1 00 00190</t>
  </si>
  <si>
    <t>Обеспечение деятельности администрации муниципального образования Тбилисский район</t>
  </si>
  <si>
    <t>Обеспечение функционирования администрации муниципального образования</t>
  </si>
  <si>
    <t>72 1 00 00000</t>
  </si>
  <si>
    <t>72 1 00 00190</t>
  </si>
  <si>
    <t>Обеспечение отдельных государственных полномочий Краснодарского края</t>
  </si>
  <si>
    <t>72 2 00 00000</t>
  </si>
  <si>
    <t>72 2 00 51200</t>
  </si>
  <si>
    <t>72 2 00 60910</t>
  </si>
  <si>
    <t>Субвенция на осуществление отдельных государственных полномочий по организации и осуществлению  деятельности по опеке и попечительству в отношении несовершеннолетних</t>
  </si>
  <si>
    <t>Субвенция на осуществление отдельных государственных полномочий по ведению  учета граждан отдельных категорий в качестве нуждающихся в жилых помещениях</t>
  </si>
  <si>
    <t>72 2 00 60870</t>
  </si>
  <si>
    <t>Субвенция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</si>
  <si>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Обеспечение по хозяйственному обслуживанию</t>
  </si>
  <si>
    <t>72 3 00 00000</t>
  </si>
  <si>
    <t>72 3 00 00590</t>
  </si>
  <si>
    <t>Финансовое обеспечение непредвиденных расходов</t>
  </si>
  <si>
    <t>72 4 00 00000</t>
  </si>
  <si>
    <t>72 4 00 10030</t>
  </si>
  <si>
    <t>Реализация муниципальных функций, связанных с муниципальным управлением</t>
  </si>
  <si>
    <t>72 5 00 00000</t>
  </si>
  <si>
    <t>Расходы на обеспечение деятельности (оказания услуг) муниципальными учреждениями - Централизованная бухгалтерия муниципального образования Тбилисский район</t>
  </si>
  <si>
    <t>72 5 00 00590</t>
  </si>
  <si>
    <t>Субсидии (гранты)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</t>
  </si>
  <si>
    <t>72 5 00 10380</t>
  </si>
  <si>
    <t>72 5 00 10150</t>
  </si>
  <si>
    <t>Проведение мероприятий по развитию  казачества на территории муниципального образования Тбилисский район</t>
  </si>
  <si>
    <t>Обеспечение деятельности подведомственных учреждений</t>
  </si>
  <si>
    <t>72 6 00 00000</t>
  </si>
  <si>
    <t>72 6 00 00590</t>
  </si>
  <si>
    <t>Управление муниципальными финансами - Финансовое управление администрации муниципального образования Тбилисский район</t>
  </si>
  <si>
    <t>74 0 00 00000</t>
  </si>
  <si>
    <t>Обеспечение деятельности финансового управления</t>
  </si>
  <si>
    <t>74 1 00 00000</t>
  </si>
  <si>
    <t xml:space="preserve">Расходы на обеспечение функций органов местного самоуправления </t>
  </si>
  <si>
    <t>74 1 00 00190</t>
  </si>
  <si>
    <t>Управление муниципальным долгом</t>
  </si>
  <si>
    <t>74 3 00 00000</t>
  </si>
  <si>
    <t>75 0 00 00000</t>
  </si>
  <si>
    <t>Руководитель контрольно-счетной палаты</t>
  </si>
  <si>
    <t>75 1 00 00000</t>
  </si>
  <si>
    <t>75 1 00 00190</t>
  </si>
  <si>
    <t>Контрольно-счетная палата</t>
  </si>
  <si>
    <t>75 2 00 00000</t>
  </si>
  <si>
    <t>75 2 00 00190</t>
  </si>
  <si>
    <t>Другие непрограммные направления деятельности органов местного самоуправления</t>
  </si>
  <si>
    <t>99 9 00 00000</t>
  </si>
  <si>
    <t>Мероприятия по обеспечению мобилизационной готовности экономики</t>
  </si>
  <si>
    <t>99 9 00 10120</t>
  </si>
  <si>
    <t>Мероприятия по проведению капитального ремонта общего имущества собственников помещений в многоквартирных домах</t>
  </si>
  <si>
    <t>99 9 00 10440</t>
  </si>
  <si>
    <t>Дополнительное материальное обеспечение ряда лиц, замещавших выборные муниципальные должности и должности муниципальной службы муниципального образования Тбилисский район</t>
  </si>
  <si>
    <t>99 9 00 10040</t>
  </si>
  <si>
    <t>ВСЕГО</t>
  </si>
  <si>
    <t>Закупка товаров, работ и услуг для обеспечения государственных (муниципальных) нужд учреждениям</t>
  </si>
  <si>
    <t>Резервный фонд администрации  муниципального образования Тбилисский район</t>
  </si>
  <si>
    <t>13 1 03 10240</t>
  </si>
  <si>
    <t xml:space="preserve">01 101 60820
</t>
  </si>
  <si>
    <t>"Модернизация и техническое перевооружение котельных, работающих на неэффективных видах топлива"</t>
  </si>
  <si>
    <t>Процентные платежи по муниципальному долгу</t>
  </si>
  <si>
    <t>74 3 00 10050</t>
  </si>
  <si>
    <t>Обслуживание государственного (муниципального) долга</t>
  </si>
  <si>
    <t>"Методическое обслуживание учреждений  культуры"</t>
  </si>
  <si>
    <t>Муниципальная программа муниципального образования Тбилисский район "Энергосбережение и повышение энергетической эффективности"</t>
  </si>
  <si>
    <t>"Социальная поддержка детей-сирот и детей, оставшихся без попечения родителей"</t>
  </si>
  <si>
    <t>"Информационное обслуживание деятельности органов местного самоуправления в печатном периодическом издании"</t>
  </si>
  <si>
    <t>"Выплаты субсидий  на развитие предпринимательства в АПК, улучшение материального положения жителей сельской местности"</t>
  </si>
  <si>
    <t>Муниципальная программа муниципального образования Тбилисский район "Развитие сельского хозяйства и регулирование рынков сельскохозяйственной продукции сырья и продовольствия"</t>
  </si>
  <si>
    <t>Муниципальная программа муниципального образования Тбилисский район "Управление муниципальным имуществом"</t>
  </si>
  <si>
    <t>МКУ "Управление муниципальными закупками муниципального образования Тбилисский район"</t>
  </si>
  <si>
    <t>Расходы на обеспечение деятельности (оказания услуг) муниципальных учреждений – МАУ ЛОД "Ласточка"</t>
  </si>
  <si>
    <t>"Разработка, внедрение и сопровождение информационной системы учета муниципального имущества"</t>
  </si>
  <si>
    <t>"Проведение рыночной оценки объектов муниципальной собственности"</t>
  </si>
  <si>
    <t>"Проведение технической инвентаризации объектов недвижимости, в т. ч. бесхозяйного имущества, изготовление технических и кадастровых паспортов и другие расходы по управлению муниципальной собственностью"</t>
  </si>
  <si>
    <t>"Обеспечение жилыми помещениями и защита жилищных прав  детей-сирот и детей, оставшихся без попечения родителей, и лиц из их числа"</t>
  </si>
  <si>
    <t>Муниципальная программа муниципального образования Тбилисский район "Социальная поддержка граждан"</t>
  </si>
  <si>
    <t>"Создание условий для организации досуга и культуры"</t>
  </si>
  <si>
    <t>"Организация библиотечного обслуживания населения муниципального образования Тбилисский район"</t>
  </si>
  <si>
    <t>Расходы на обеспечение деятельности (оказания услуг) муниципальными учреждениями - Муниципальное казенное учрежд"Служба по делам гражданской обороны и чрезвычайным ситуациям"</t>
  </si>
  <si>
    <t>"Предупреждение и ликвидация чрезвычайных ситуаций, стихийных бедствий и их последствий в муниципальном образовании Тбилисский район"</t>
  </si>
  <si>
    <t>"Отдельные мероприятия по реализации муниципальной программы"</t>
  </si>
  <si>
    <t>"Реализация единого календарного плана физкультурных мероприятий и спортивных мероприятий муниципального образования Тбилисский район"</t>
  </si>
  <si>
    <t>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</si>
  <si>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Муниципальная программа "Развитие физической культуры и спорта"</t>
  </si>
  <si>
    <t>"Реализация муниципальных функций в области молодежной политики муниципальными бюджетными, казенными учреждениями и органами исполнительной власти муниципального образования Тбилисский район"</t>
  </si>
  <si>
    <t>"Организация и проведение акций, семинаров, фестивалей, конкурсов и других мероприятий"</t>
  </si>
  <si>
    <t>"Модернизация инвестиционного портала путем поставки и внедрения готового решения «Инвестпортал"</t>
  </si>
  <si>
    <t>"Участие в международном инвестиционном форуме в г. Сочи"</t>
  </si>
  <si>
    <t>Муниципальная программа муниципального образования Тбилисский район  "Формирование и продвижение экономического и инвестиционно- привлекательного образа Тбилисского района за его пределами"</t>
  </si>
  <si>
    <t>"Пропаганда и популяризация предпринимательской деятельности"</t>
  </si>
  <si>
    <t>Муниципальная программа муниципального образования Тбилисский район "Поддержка малого и среднего предпринимательства в муниципальном образовании Тбилисский район"</t>
  </si>
  <si>
    <t>"Финансовая поддержка субъектов малого и среднего предпринимательства и организаций, обеспечивающих инфраструктуру поддержки субъектов малого и среднего предпринимательства"</t>
  </si>
  <si>
    <t>"Предоставление молодым семьям, участникам программы, социальных выплат на приобретение (строительство) жилья"</t>
  </si>
  <si>
    <t>Муниципальная программа муниципального образования Тбилисский район "Обеспечение жильем молодых семей"</t>
  </si>
  <si>
    <t>Муниципальная программа муниципального образования Тбилисский район "Социально-экономическое и территориальное развитие"</t>
  </si>
  <si>
    <t>"Мероприятия по организации отдыха и оздоровления детей Тбилисского района в летний период"</t>
  </si>
  <si>
    <t>Муниципальная программа муниципального образования Тбилисский район "Дети Тбилисского района"</t>
  </si>
  <si>
    <t>Подпрограмма "Информатизация в муниципальном образовании Тбилисский район"</t>
  </si>
  <si>
    <t>"Информатизация в муниципальном образовании Тбилисский район"</t>
  </si>
  <si>
    <t>"Организация и проведение мероприятий по празднованию праздничных дней, памятных дат, исторических и знаменательных событий России, Краснодарского края и Тбилисского района"</t>
  </si>
  <si>
    <t>"Обеспечение реализации муниципальной
 программы и прочие мероприятия в области образования"</t>
  </si>
  <si>
    <t>"Функционирование системы образования 
Тбилисского района"</t>
  </si>
  <si>
    <t>Подпрограмма  "Государственные и профессиональные праздники, юбилейные и памятные даты, отмечаемые в муниципальном образовании Тбилисский район"</t>
  </si>
  <si>
    <t>Муниципальная программа муниципального образования Тбилисский район "Молодежь Тбилисского района"</t>
  </si>
  <si>
    <t>Расходы на обеспечение деятельности (оказания услуг) муниципальных учреждений - муниципальное казенное учреждение "Управление капитального строительства"</t>
  </si>
  <si>
    <t>РАСПРЕДЕЛЕНИЕ</t>
  </si>
  <si>
    <t xml:space="preserve">бюджетных ассигнований по целевым статьям </t>
  </si>
  <si>
    <t>направлениям деятельности), группам видов расходов</t>
  </si>
  <si>
    <t>образования Тбилисский район,</t>
  </si>
  <si>
    <t xml:space="preserve">Муниципальная программа муниципального образования Тбилисский район "Развитие образования" </t>
  </si>
  <si>
    <t>Обеспечение деятельности контрольно-счетной палаты муниципального образования Тбилисский район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</si>
  <si>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</si>
  <si>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Субвенция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</si>
  <si>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Расходы на обеспечение функций  органов местного самоуправления</t>
  </si>
  <si>
    <t>Расходы на обеспечение деятельности (оказания услуг) муниципальных учреждений - методические центры, централизованные бухгалтерии</t>
  </si>
  <si>
    <t>Муниципальная программа муниципального образования Тбилисский район  "Муниципальная политика и развитие гражданского общества"</t>
  </si>
  <si>
    <t>"Мероприятия, направленные на формирование здорового образа жизни молодежи"</t>
  </si>
  <si>
    <t>"Обеспечение деятельности муниципальных учреждений отрасли "Физическая культура и спорт", отрасли "Образование""</t>
  </si>
  <si>
    <t>Муниципальная программа муниципального образования Тбилисский район "Развитие культуры Тбилисского района"</t>
  </si>
  <si>
    <t>"Расходы на обеспечение функций органов местного самоуправления"</t>
  </si>
  <si>
    <t>"Руководство и управление в сфере культуры и искусства"</t>
  </si>
  <si>
    <t>"Реализация дополнительных предпрофессиональных общеобразовательных программ в области искусств"</t>
  </si>
  <si>
    <t>Муниципальная программа муниципального образования Тбилисский район "Информационное обслуживание деятельности органов местного самоуправления"</t>
  </si>
  <si>
    <t xml:space="preserve">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</si>
  <si>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"Укрепление правопорядка, профилактика правонарушений, усиление борьбы с преступностью в муниципальном образовании Тбилисский район"</t>
  </si>
  <si>
    <t>"Обеспечение деятельности отдела по управлению муниципальным имуществом администрации муниципального образования Тбилисский район"</t>
  </si>
  <si>
    <t>"Повышение пожарной безопасности в  муниципальном образовании Тбилисский район"</t>
  </si>
  <si>
    <t>10 1 05 00000</t>
  </si>
  <si>
    <t>Мероприятия по пожарной безопасности</t>
  </si>
  <si>
    <t>10 1 05 10190</t>
  </si>
  <si>
    <t>200</t>
  </si>
  <si>
    <t>600</t>
  </si>
  <si>
    <t>72 0 00 00000</t>
  </si>
  <si>
    <t>70 1 00 00190</t>
  </si>
  <si>
    <t>70 1 00 00000</t>
  </si>
  <si>
    <t>Подпрограмма "Гармонизация межнациональных отношений и развитие национальных культур в муниципальном образовании Тбилисский район"</t>
  </si>
  <si>
    <t>17 1 01 C0820</t>
  </si>
  <si>
    <t>400</t>
  </si>
  <si>
    <t>19 1 04 00000</t>
  </si>
  <si>
    <t>19 1 04 10480</t>
  </si>
  <si>
    <t>"Организация и проведение районных мероприятий в области агропромышленного комплекса"</t>
  </si>
  <si>
    <t xml:space="preserve">Проведение мероприятий районного праздника "День Урожая" </t>
  </si>
  <si>
    <t>Обеспечение условий для развития физической культуры и массового спорта в части оплаты труда инструкторов по спорту</t>
  </si>
  <si>
    <t>09 1 01 S2820</t>
  </si>
  <si>
    <t>Федеральный проект "Безопасность дорожного движения"</t>
  </si>
  <si>
    <t>19 1 01 60910</t>
  </si>
  <si>
    <t xml:space="preserve">Субвенции на осуществление отдельных государственных полномочий Краснодарского края по поддержке сельскохозяйственного производства </t>
  </si>
  <si>
    <t>Субвенции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</si>
  <si>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"Организация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район"</t>
  </si>
  <si>
    <t>Подпрограмма "Профилактика терроризма и экстремизма в муниципальном образовании Тбилисский район"</t>
  </si>
  <si>
    <t>Обслуживание лицензионной физической охраны</t>
  </si>
  <si>
    <t>Мероприятия в области дошкольного образования</t>
  </si>
  <si>
    <t>10 2 01 10300</t>
  </si>
  <si>
    <t>10 2 00 00000</t>
  </si>
  <si>
    <t>10 2 01 00000</t>
  </si>
  <si>
    <t>10 2 01 10290</t>
  </si>
  <si>
    <t>10 2 03 10310</t>
  </si>
  <si>
    <t xml:space="preserve">Комплексные меры  по профилактике терроризма </t>
  </si>
  <si>
    <t>10 2 03 10200</t>
  </si>
  <si>
    <t>03 1 01 63110</t>
  </si>
  <si>
    <t>10 2 03 00000</t>
  </si>
  <si>
    <t>Проведение информационно-пропагандистского сопровождения антитеррористической деятельности на территории муниципального образования Тбилисский район</t>
  </si>
  <si>
    <t xml:space="preserve">Мероприятия в области жилищного хозяйства </t>
  </si>
  <si>
    <t>01 1 02 L3040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</si>
  <si>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</si>
  <si>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Субвенция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 патронатное воспитание, к месту лечения и обратно</t>
  </si>
  <si>
    <t>Субвенция на осуществление отдельных государственных полномочий Краснодарского края по поддержке сельскохозяйственного производства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</si>
  <si>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юриспруденции в Российской Федерации</t>
  </si>
  <si>
    <t xml:space="preserve">Субсидия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</si>
  <si>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</t>
  </si>
  <si>
    <t>Субвенция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</si>
  <si>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Субвенция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
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</si>
  <si>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Субсидия на организацию бесплатного горячего питания обучающихся по образовательным программам начального общего образование в муниципальных образовательных организациях</t>
  </si>
  <si>
    <t>Организация бесплатного горячего питания обучающихся по образовательным программам начального общего образование в  муниципальных образовательных организациях</t>
  </si>
  <si>
    <t>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</si>
  <si>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(муниципальным программным и непрограммным </t>
  </si>
  <si>
    <t>Ведомственная целевая программа "Поддержка  и развитие кубанского казачества в  муниципальном образовании Тбилисский район"</t>
  </si>
  <si>
    <t>01 1 01 10300</t>
  </si>
  <si>
    <t>Мероприятия в области культуры</t>
  </si>
  <si>
    <t>11 1 03 10320</t>
  </si>
  <si>
    <t>11 1 05 10320</t>
  </si>
  <si>
    <t>Проведение углубленного медицинского осмотра занимающихся на отделениях по видам спорта</t>
  </si>
  <si>
    <t>09 1 01 10540</t>
  </si>
  <si>
    <t>Профилактика терроризма в части обеспечения инженерно-технической защищенности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</si>
  <si>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</t>
  </si>
  <si>
    <t>Субсидия на участие в профилактике терроризма в части обеспечения инженерно-технической защищенности муниципальных образовательных организаций</t>
  </si>
  <si>
    <t>10 2 02 00000</t>
  </si>
  <si>
    <t>10 2 02 S0460</t>
  </si>
  <si>
    <t>Условно утвержденные расходы</t>
  </si>
  <si>
    <t>99 9 99 99999</t>
  </si>
  <si>
    <t>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</si>
  <si>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Субвенция на осуществление отдельных  государственных полномочий  Краснодарского края по организации оздоровления и отдыха детей 
</t>
  </si>
  <si>
    <t>72 2 00 69170</t>
  </si>
  <si>
    <t>72 2 00 69180</t>
  </si>
  <si>
    <t>72 2 00 69190</t>
  </si>
  <si>
    <t>72 2 00 69200</t>
  </si>
  <si>
    <t>17 1 02 69100</t>
  </si>
  <si>
    <t>17 1 02 69120</t>
  </si>
  <si>
    <t>17 1 02 69130</t>
  </si>
  <si>
    <t>Субвенция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</si>
  <si>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01 1 02 63540</t>
  </si>
  <si>
    <t>Субсидии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</si>
  <si>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1 02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</si>
  <si>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</si>
  <si>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образования Тбилисский район</t>
  </si>
  <si>
    <t xml:space="preserve">Предоставление субсидий муниципальным бюджетным, автономным учреждениям и иным некоммерческим организациям </t>
  </si>
  <si>
    <t>01 1 01 53032</t>
  </si>
  <si>
    <t>(тыс. руб.)</t>
  </si>
  <si>
    <t>решением Совета муниципального</t>
  </si>
  <si>
    <t>классификации расходов бюджетов на 2024  и 2025 годы</t>
  </si>
  <si>
    <t>Утверждено               на 2024 год, сумма</t>
  </si>
  <si>
    <t>Утверждено             на 2025 год, сумма</t>
  </si>
  <si>
    <t>07 1 02 00000</t>
  </si>
  <si>
    <t>07 1 02 10430</t>
  </si>
  <si>
    <t>07 1 04 00000</t>
  </si>
  <si>
    <t>07 1 04 10430</t>
  </si>
  <si>
    <t>07 1 05 00000</t>
  </si>
  <si>
    <t>07 1 05 10430</t>
  </si>
  <si>
    <t>15 1 04 00000</t>
  </si>
  <si>
    <t>04 1 32 00000</t>
  </si>
  <si>
    <t>04 1 32 10550</t>
  </si>
  <si>
    <t>04 1 14 00000</t>
  </si>
  <si>
    <t>04 1 14 10290</t>
  </si>
  <si>
    <t>13 1 04 00000</t>
  </si>
  <si>
    <t>13 1 04 10240</t>
  </si>
  <si>
    <t>13 1 06 00000</t>
  </si>
  <si>
    <t>13 1 06 10090</t>
  </si>
  <si>
    <t>22 0 00 00000</t>
  </si>
  <si>
    <t>Муниципальная программа муниципального образования Тбилисский район "Развитие жилищно-коммунального хозяйства муниципального образования Тбилисский район"</t>
  </si>
  <si>
    <t>"Обращение с твердыми коммунальными отходами на территории муниципального образования Тбилисский район"</t>
  </si>
  <si>
    <t>"Обустройство контейнерных площадок твердых коммунальных отходов на территории муниципального образования Тбилисский район"</t>
  </si>
  <si>
    <t>Мероприятия по обращению с твердыми коммунальными отходами</t>
  </si>
  <si>
    <t>22 2 00 00000</t>
  </si>
  <si>
    <t>22 2 02 00000</t>
  </si>
  <si>
    <t>22 2 02 10590</t>
  </si>
  <si>
    <t xml:space="preserve">"Изготовление  плакатов, листовок, проведение лекций, семинаров, собраний и т.д." </t>
  </si>
  <si>
    <t>22 2 03 00000</t>
  </si>
  <si>
    <t>22 2 03 10590</t>
  </si>
  <si>
    <t>"Строительство сети газораспределения х.Песчаный Тбилисского района Краснодарского края, 1 этап строительства, Распределительный газопровод высокого давления с установкой ГРГПП №1 по ул.Выездной. Распределительные газопроводы низкого давления"</t>
  </si>
  <si>
    <t>"Субсидии в целях возмещения   недополученных доходов  и (или) финансового обеспечения (возмещения) затрат в связи с производством (реализацией) товаров, выполнением работ, оказанием услуг"</t>
  </si>
  <si>
    <t xml:space="preserve">Мероприятия по предоставлению субсидий муниципальным унитарным предприятиям </t>
  </si>
  <si>
    <t xml:space="preserve">"Информационное продвижение инвестиционного потенциала района" </t>
  </si>
  <si>
    <t>Формирование и продвижение экономического и инвестиционно привлекательного образа муниципального образования Тбилисский район</t>
  </si>
  <si>
    <t>"Подготовка и проведение мероприятий в сфере экономического и инвестиционного развития района"</t>
  </si>
  <si>
    <t xml:space="preserve">"Участие в сельскохозяйственной ярмарке" </t>
  </si>
  <si>
    <t>18 1 02 00000</t>
  </si>
  <si>
    <t>18 1 02 10360</t>
  </si>
  <si>
    <t>18 1 03 00000</t>
  </si>
  <si>
    <t>18 1 03 10360</t>
  </si>
  <si>
    <t>"Информационное обслуживание деятельности органов местного самоуправления на телевидении"</t>
  </si>
  <si>
    <t>"Информационное обслуживание деятельности органов местного самоуправления в сети Интернет"</t>
  </si>
  <si>
    <t>18 1 04 00000</t>
  </si>
  <si>
    <t>18 1 04 10360</t>
  </si>
  <si>
    <t>"Информационное обслуживание деятельности органов местного самоуправления на радио"</t>
  </si>
  <si>
    <t xml:space="preserve">"Организация и проведение социально значимых мероприятий, направленных на поддержку семьи и детей, укрепление семейных ценностей и традиций с определением категории детей" </t>
  </si>
  <si>
    <t xml:space="preserve">Мероприятие по приобретению новогодних подарков </t>
  </si>
  <si>
    <t>03 1 02 00000</t>
  </si>
  <si>
    <t>03 1 02 10280</t>
  </si>
  <si>
    <t>Субсидия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</t>
  </si>
  <si>
    <t>10 1 R3 00000</t>
  </si>
  <si>
    <t>10 1 R3 S2470</t>
  </si>
  <si>
    <t>Мероприятия по предупреждению детского дорожно-транспортного травматизма</t>
  </si>
  <si>
    <t>Субсидии на организацию библиотечного облуживания населения, комплектование и обеспечение сохранности библиотечных фондов библиотек поселений, межпоселенческих библиотек</t>
  </si>
  <si>
    <t>Организация библиотечного облуживания населения, комплектование и обеспечение сохранности библиотечных фондов библиотек поселений, межпоселенческих библиотек</t>
  </si>
  <si>
    <t>11 1 03 L5190</t>
  </si>
  <si>
    <t>«Утверждение генеральных планов, правил землепользования и застройки»</t>
  </si>
  <si>
    <t>Мероприятия по утверждению генеральных планов, правил землепользования и застройки</t>
  </si>
  <si>
    <t>"Строительство, реконструкция, капитальный ремонт, ремонт и содержание автомобильных дорог общего пользования местного значения, включенных в реестр имущества муниципального образования Тбилисский район"</t>
  </si>
  <si>
    <t>Капитальный ремонт, ремонт и содержание автомобильных дорог общего пользования, проходящих вне населенных пунктов</t>
  </si>
  <si>
    <t>17 1 01 R0820</t>
  </si>
  <si>
    <t>15 1 04 10090</t>
  </si>
  <si>
    <t>Изменения +/-</t>
  </si>
  <si>
    <t>».</t>
  </si>
  <si>
    <t>01 1 EВ 00000</t>
  </si>
  <si>
    <t>01 1 EВ 57860</t>
  </si>
  <si>
    <t>Реализация регионального проекта "Патриотическое воспитание граждан Российской Федерации"</t>
  </si>
  <si>
    <t>Субсидия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</si>
  <si>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Обеспечение оснащения 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</si>
  <si>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 1 EВ 51790</t>
  </si>
  <si>
    <t>Строительство сети газораспределения х.Веревкин Тбилисского района Краснодарского края, 2 этап строительства. Распределительный газопровод высокого давления.  Распределительные газопроводы низкого давления</t>
  </si>
  <si>
    <t>Субсидия бюджетам муниципальных образований на организацию газоснабжения населения (поселений) (строительство подводящих газопроводов, распределительных газопроводов)</t>
  </si>
  <si>
    <t>13 1 05 S0620</t>
  </si>
  <si>
    <t>13 1 05 00000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</si>
  <si>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</si>
  <si>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организациях(на обеспечение деятельности советников)</t>
  </si>
  <si>
    <t>от 21 декабря 2022г. № 247</t>
  </si>
  <si>
    <t>Субсидия на подготовку изменений в правила землепользования и застройки муниципальных образований Краснодарского края</t>
  </si>
  <si>
    <t>Подготовка изменений в правила землепользования и застройки муниципальных образований Краснодарского края</t>
  </si>
  <si>
    <t>04 1 14 S2570</t>
  </si>
  <si>
    <t>Н.А. Кривошеева</t>
  </si>
  <si>
    <t>(тыс. рублей)</t>
  </si>
  <si>
    <t>Приложение 8</t>
  </si>
  <si>
    <t>Утверждено</t>
  </si>
  <si>
    <t>Исполняющий обязанности</t>
  </si>
  <si>
    <t>заместителя главы муниципального</t>
  </si>
  <si>
    <t>начальника финансового управления</t>
  </si>
  <si>
    <t>"Детское дошкольное учреждение на 80 мест по адресу: Краснодарский край, Тбилисский район, ст-ца Ловлинская, ул. Гагарина,1 "Г"</t>
  </si>
  <si>
    <t>04 1 29 00000</t>
  </si>
  <si>
    <t>04 1 29 10290</t>
  </si>
  <si>
    <t>Субсидия на строительство,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</si>
  <si>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04 1 29 S0470</t>
  </si>
  <si>
    <t>Строительство,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</si>
  <si>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А.В. Осина</t>
  </si>
  <si>
    <t>Мероприятия в области социальной политики</t>
  </si>
  <si>
    <t>99 9 00 10610</t>
  </si>
  <si>
    <t>"Строительство объекта: «Общеобразовательная школа на 1100 мест по ул. 8 марта в ст.Тбилисской Краснодарского края"</t>
  </si>
  <si>
    <t>04 1 04  00000</t>
  </si>
  <si>
    <t>04 1 04 10300</t>
  </si>
  <si>
    <t>«Многофункциональная спортивно-игровая площадка, расположенная по адресу: Краснодарский край, Тбилисский район, ст. Тбилисская, ул. Красная, 224 «Г»</t>
  </si>
  <si>
    <t>04 1 37 00000</t>
  </si>
  <si>
    <t>04 1 37 10350</t>
  </si>
  <si>
    <t>«Газификация хут.Екатеринославского Марьинского сельского поселения Тбилисского района»</t>
  </si>
  <si>
    <t>Субсидия бюджетам муниципальных образований на организацию газоснабжения населения (поселений) (проектирование и (или) строительство подводящих газопроводов, распределительных газопроводов</t>
  </si>
  <si>
    <t>13 1 07 00000</t>
  </si>
  <si>
    <t>13 1 07 S0620</t>
  </si>
  <si>
    <t>Приложение 12</t>
  </si>
  <si>
    <t>Утверждено               на 2024 год</t>
  </si>
  <si>
    <t>Утверждено                        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</si>
</sst>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8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8"/>
      <name val="Arial Cyr"/>
      <charset val="204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179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49" fontId="2" fillId="0" borderId="0" xfId="0" applyNumberFormat="1" applyFont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8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2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wrapText="1"/>
    </xf>
    <xf numFmtId="0" fontId="5" fillId="0" borderId="0" xfId="0" applyFont="1" applyAlignment="1"/>
    <xf numFmtId="0" fontId="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/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10" fillId="0" borderId="0" xfId="1" applyFont="1" applyAlignment="1">
      <alignment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49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0" fontId="0" fillId="0" borderId="0" xfId="0" applyAlignme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164" fontId="2" fillId="0" borderId="1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2" fillId="0" borderId="0" xfId="0" applyFont="1" applyAlignment="1">
      <alignment horizontal="center"/>
    </xf>
    <xf numFmtId="0" fontId="14" fillId="0" borderId="0" xfId="0" applyFont="1" applyAlignment="1"/>
    <xf numFmtId="49" fontId="10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12" fillId="0" borderId="0" xfId="1" applyFont="1" applyFill="1" applyAlignment="1">
      <alignment horizontal="right"/>
    </xf>
    <xf numFmtId="0" fontId="0" fillId="0" borderId="0" xfId="0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/>
    <xf numFmtId="0" fontId="0" fillId="0" borderId="0" xfId="0" applyAlignment="1"/>
    <xf numFmtId="0" fontId="5" fillId="0" borderId="0" xfId="0" applyFont="1" applyAlignment="1"/>
    <xf numFmtId="0" fontId="15" fillId="0" borderId="0" xfId="0" applyFont="1" applyAlignment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14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49" fontId="9" fillId="0" borderId="0" xfId="0" applyNumberFormat="1" applyFont="1" applyBorder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/>
    <xf numFmtId="0" fontId="2" fillId="2" borderId="3" xfId="0" applyFont="1" applyFill="1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B474"/>
  <sheetViews>
    <sheetView tabSelected="1" view="pageBreakPreview" topLeftCell="A92" zoomScale="70" zoomScaleNormal="100" zoomScaleSheetLayoutView="70" workbookViewId="0">
      <selection activeCell="AQ467" sqref="AQ467"/>
    </sheetView>
  </sheetViews>
  <sheetFormatPr defaultRowHeight="15" x14ac:dyDescent="0.25"/>
  <cols>
    <col min="1" max="1" width="3.85546875" customWidth="1"/>
    <col min="2" max="2" width="4" customWidth="1"/>
    <col min="3" max="3" width="5.85546875" customWidth="1"/>
    <col min="4" max="4" width="68.7109375" customWidth="1"/>
    <col min="5" max="5" width="20.7109375" customWidth="1"/>
    <col min="6" max="6" width="6.28515625" customWidth="1"/>
    <col min="7" max="7" width="11.7109375" hidden="1" customWidth="1"/>
    <col min="8" max="8" width="23.85546875" hidden="1" customWidth="1"/>
    <col min="9" max="9" width="17" style="68" hidden="1" customWidth="1"/>
    <col min="10" max="11" width="18.28515625" style="68" hidden="1" customWidth="1"/>
    <col min="12" max="12" width="19.85546875" style="68" hidden="1" customWidth="1"/>
    <col min="13" max="13" width="20.85546875" style="68" hidden="1" customWidth="1"/>
    <col min="14" max="14" width="20.7109375" style="68" hidden="1" customWidth="1"/>
    <col min="15" max="15" width="19.28515625" hidden="1" customWidth="1"/>
    <col min="16" max="16" width="17.28515625" hidden="1" customWidth="1"/>
    <col min="17" max="17" width="17.28515625" style="68" hidden="1" customWidth="1"/>
    <col min="18" max="18" width="20.28515625" style="68" hidden="1" customWidth="1"/>
    <col min="19" max="19" width="3.7109375" style="68" hidden="1" customWidth="1"/>
    <col min="20" max="20" width="20.28515625" style="68" hidden="1" customWidth="1"/>
    <col min="21" max="21" width="18.7109375" hidden="1" customWidth="1"/>
    <col min="22" max="22" width="16.85546875" hidden="1" customWidth="1"/>
    <col min="23" max="23" width="19.42578125" hidden="1" customWidth="1"/>
    <col min="24" max="24" width="18.5703125" hidden="1" customWidth="1"/>
    <col min="25" max="25" width="20.140625" hidden="1" customWidth="1"/>
    <col min="26" max="26" width="15.7109375" hidden="1" customWidth="1"/>
    <col min="27" max="27" width="18.85546875" hidden="1" customWidth="1"/>
    <col min="28" max="28" width="15" style="68" hidden="1" customWidth="1"/>
    <col min="29" max="29" width="20.85546875" style="68" hidden="1" customWidth="1"/>
    <col min="30" max="30" width="14.5703125" hidden="1" customWidth="1"/>
    <col min="31" max="31" width="20.5703125" hidden="1" customWidth="1"/>
    <col min="32" max="32" width="19.85546875" style="68" hidden="1" customWidth="1"/>
    <col min="33" max="37" width="22.7109375" style="68" hidden="1" customWidth="1"/>
    <col min="38" max="38" width="17.85546875" style="68" hidden="1" customWidth="1"/>
    <col min="39" max="39" width="34.140625" style="68" customWidth="1"/>
    <col min="40" max="40" width="16.42578125" hidden="1" customWidth="1"/>
    <col min="41" max="41" width="23" hidden="1" customWidth="1"/>
    <col min="42" max="42" width="18.28515625" hidden="1" customWidth="1"/>
    <col min="43" max="43" width="51.85546875" customWidth="1"/>
    <col min="52" max="52" width="22.28515625" customWidth="1"/>
    <col min="53" max="53" width="22.5703125" customWidth="1"/>
    <col min="54" max="54" width="17.7109375" customWidth="1"/>
  </cols>
  <sheetData>
    <row r="2" spans="2:54" s="68" customFormat="1" ht="24.6" customHeight="1" x14ac:dyDescent="0.25">
      <c r="J2" s="146" t="s">
        <v>449</v>
      </c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26"/>
      <c r="AG2" s="126"/>
      <c r="AH2" s="128"/>
      <c r="AI2" s="128"/>
      <c r="AJ2" s="130"/>
      <c r="AK2" s="130"/>
      <c r="AL2" s="131"/>
      <c r="AM2" s="131"/>
    </row>
    <row r="3" spans="2:54" s="68" customFormat="1" ht="24.6" customHeight="1" x14ac:dyDescent="0.35"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3"/>
      <c r="AG3" s="132"/>
      <c r="AH3" s="132"/>
      <c r="AI3" s="132"/>
      <c r="AJ3" s="132"/>
      <c r="AK3" s="132"/>
      <c r="AL3" s="132"/>
      <c r="AM3" s="132"/>
      <c r="AN3" s="132"/>
      <c r="AO3" s="146"/>
      <c r="AP3" s="147"/>
      <c r="AQ3" s="147"/>
      <c r="AZ3" s="135"/>
      <c r="BA3" s="141"/>
      <c r="BB3" s="141"/>
    </row>
    <row r="4" spans="2:54" s="68" customFormat="1" ht="8.4499999999999993" customHeight="1" x14ac:dyDescent="0.25"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5"/>
      <c r="AP4" s="135"/>
      <c r="AQ4" s="135"/>
      <c r="AZ4" s="135"/>
      <c r="BA4" s="135"/>
      <c r="BB4" s="135"/>
    </row>
    <row r="5" spans="2:54" s="68" customFormat="1" ht="21" customHeight="1" x14ac:dyDescent="0.35">
      <c r="J5" s="138"/>
      <c r="K5" s="138"/>
      <c r="L5" s="138"/>
      <c r="M5" s="138"/>
      <c r="N5" s="138"/>
      <c r="O5" s="137"/>
      <c r="P5" s="137"/>
      <c r="Q5" s="137"/>
      <c r="R5" s="137"/>
      <c r="S5" s="137"/>
      <c r="T5" s="137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48"/>
      <c r="AP5" s="148"/>
      <c r="AQ5" s="148"/>
      <c r="AZ5" s="138"/>
      <c r="BA5" s="138"/>
      <c r="BB5" s="138"/>
    </row>
    <row r="6" spans="2:54" s="68" customFormat="1" ht="24.6" customHeight="1" x14ac:dyDescent="0.35">
      <c r="J6" s="136"/>
      <c r="K6" s="136"/>
      <c r="L6" s="136"/>
      <c r="M6" s="136"/>
      <c r="N6" s="136"/>
      <c r="O6" s="137"/>
      <c r="P6" s="137"/>
      <c r="Q6" s="137"/>
      <c r="R6" s="137"/>
      <c r="S6" s="137"/>
      <c r="T6" s="137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49"/>
      <c r="AP6" s="149"/>
      <c r="AQ6" s="149"/>
      <c r="AZ6" s="136"/>
      <c r="BA6" s="136"/>
      <c r="BB6" s="136"/>
    </row>
    <row r="7" spans="2:54" s="68" customFormat="1" ht="22.9" customHeight="1" x14ac:dyDescent="0.35">
      <c r="J7" s="136"/>
      <c r="K7" s="136"/>
      <c r="L7" s="136"/>
      <c r="M7" s="136"/>
      <c r="N7" s="136"/>
      <c r="O7" s="137"/>
      <c r="P7" s="137"/>
      <c r="Q7" s="137"/>
      <c r="R7" s="137"/>
      <c r="S7" s="137"/>
      <c r="T7" s="137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49"/>
      <c r="AP7" s="149"/>
      <c r="AQ7" s="149"/>
      <c r="AZ7" s="136"/>
      <c r="BA7" s="136"/>
      <c r="BB7" s="136"/>
    </row>
    <row r="8" spans="2:54" s="68" customFormat="1" ht="24" customHeight="1" x14ac:dyDescent="0.35">
      <c r="J8" s="118"/>
      <c r="K8" s="118"/>
      <c r="L8" s="118"/>
      <c r="M8" s="118"/>
      <c r="N8" s="118"/>
      <c r="O8" s="119"/>
      <c r="P8" s="119"/>
      <c r="Q8" s="119"/>
      <c r="R8" s="119"/>
      <c r="S8" s="119"/>
      <c r="T8" s="119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18"/>
      <c r="AP8" s="118"/>
      <c r="AQ8" s="118"/>
      <c r="AZ8" s="118"/>
      <c r="BA8" s="118"/>
      <c r="BB8" s="118"/>
    </row>
    <row r="9" spans="2:54" s="68" customFormat="1" ht="10.9" customHeight="1" x14ac:dyDescent="0.4">
      <c r="B9" s="69"/>
      <c r="C9" s="40"/>
      <c r="D9" s="40"/>
      <c r="E9" s="91"/>
      <c r="F9" s="93"/>
      <c r="G9" s="114"/>
      <c r="H9" s="115"/>
      <c r="I9" s="115"/>
      <c r="J9" s="136"/>
      <c r="K9" s="136"/>
      <c r="L9" s="136"/>
      <c r="M9" s="136"/>
      <c r="N9" s="136"/>
      <c r="O9" s="137"/>
      <c r="P9" s="137"/>
      <c r="Q9" s="137"/>
      <c r="R9" s="137"/>
      <c r="S9" s="137"/>
      <c r="T9" s="137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49"/>
      <c r="AP9" s="149"/>
      <c r="AQ9" s="149"/>
      <c r="AZ9" s="136"/>
      <c r="BA9" s="136"/>
      <c r="BB9" s="136"/>
    </row>
    <row r="10" spans="2:54" ht="26.25" x14ac:dyDescent="0.4">
      <c r="B10" s="12"/>
      <c r="C10" s="40"/>
      <c r="D10" s="40"/>
      <c r="E10" s="91"/>
      <c r="F10" s="92"/>
      <c r="G10" s="112"/>
      <c r="H10" s="112"/>
      <c r="I10" s="112"/>
      <c r="J10" s="118"/>
      <c r="K10" s="118"/>
      <c r="L10" s="118"/>
      <c r="M10" s="118"/>
      <c r="N10" s="118"/>
      <c r="O10" s="119"/>
      <c r="P10" s="119"/>
      <c r="Q10" s="119"/>
      <c r="R10" s="119"/>
      <c r="S10" s="119"/>
      <c r="T10" s="119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3"/>
      <c r="AG10" s="134"/>
      <c r="AH10" s="132"/>
      <c r="AI10" s="132"/>
      <c r="AJ10" s="132"/>
      <c r="AK10" s="132"/>
      <c r="AL10" s="132"/>
      <c r="AM10" s="132"/>
      <c r="AN10" s="132"/>
      <c r="AO10" s="149" t="s">
        <v>473</v>
      </c>
      <c r="AP10" s="150"/>
      <c r="AQ10" s="150"/>
      <c r="AZ10" s="136"/>
      <c r="BA10" s="115"/>
      <c r="BB10" s="115"/>
    </row>
    <row r="11" spans="2:54" ht="32.450000000000003" customHeight="1" x14ac:dyDescent="0.4">
      <c r="B11" s="12"/>
      <c r="C11" s="40"/>
      <c r="D11" s="40"/>
      <c r="E11" s="91"/>
      <c r="F11" s="94"/>
      <c r="G11" s="114"/>
      <c r="H11" s="115"/>
      <c r="I11" s="115"/>
      <c r="J11" s="136"/>
      <c r="K11" s="136"/>
      <c r="L11" s="136"/>
      <c r="M11" s="136"/>
      <c r="N11" s="136"/>
      <c r="O11" s="137"/>
      <c r="P11" s="137"/>
      <c r="Q11" s="137"/>
      <c r="R11" s="137"/>
      <c r="S11" s="137"/>
      <c r="T11" s="137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3"/>
      <c r="AG11" s="133"/>
      <c r="AH11" s="132"/>
      <c r="AI11" s="132"/>
      <c r="AJ11" s="132"/>
      <c r="AK11" s="132"/>
      <c r="AL11" s="132"/>
      <c r="AM11" s="132"/>
      <c r="AN11" s="132"/>
      <c r="AO11" s="149" t="s">
        <v>450</v>
      </c>
      <c r="AP11" s="149"/>
      <c r="AQ11" s="149"/>
      <c r="AZ11" s="136"/>
      <c r="BA11" s="136"/>
      <c r="BB11" s="136"/>
    </row>
    <row r="12" spans="2:54" ht="26.25" x14ac:dyDescent="0.4">
      <c r="B12" s="12"/>
      <c r="C12" s="40"/>
      <c r="D12" s="40"/>
      <c r="E12" s="91"/>
      <c r="F12" s="95"/>
      <c r="G12" s="114"/>
      <c r="H12" s="115"/>
      <c r="I12" s="115"/>
      <c r="J12" s="136"/>
      <c r="K12" s="136"/>
      <c r="L12" s="136"/>
      <c r="M12" s="136"/>
      <c r="N12" s="136"/>
      <c r="O12" s="137"/>
      <c r="P12" s="137"/>
      <c r="Q12" s="137"/>
      <c r="R12" s="137"/>
      <c r="S12" s="137"/>
      <c r="T12" s="137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49" t="s">
        <v>366</v>
      </c>
      <c r="AP12" s="149"/>
      <c r="AQ12" s="149"/>
      <c r="AZ12" s="136"/>
      <c r="BA12" s="136"/>
      <c r="BB12" s="136"/>
    </row>
    <row r="13" spans="2:54" s="68" customFormat="1" ht="26.25" x14ac:dyDescent="0.4">
      <c r="B13" s="69"/>
      <c r="C13" s="40"/>
      <c r="D13" s="40"/>
      <c r="E13" s="91"/>
      <c r="F13" s="95"/>
      <c r="G13" s="114"/>
      <c r="H13" s="115"/>
      <c r="I13" s="115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49" t="s">
        <v>362</v>
      </c>
      <c r="AP13" s="149"/>
      <c r="AQ13" s="149"/>
      <c r="AZ13" s="136"/>
      <c r="BA13" s="136"/>
      <c r="BB13" s="136"/>
    </row>
    <row r="14" spans="2:54" ht="23.25" x14ac:dyDescent="0.35">
      <c r="B14" s="12"/>
      <c r="C14" s="40"/>
      <c r="D14" s="40"/>
      <c r="E14" s="64"/>
      <c r="F14" s="95"/>
      <c r="G14" s="114"/>
      <c r="H14" s="115"/>
      <c r="I14" s="115"/>
      <c r="J14" s="135"/>
      <c r="K14" s="135"/>
      <c r="L14" s="135"/>
      <c r="M14" s="135"/>
      <c r="N14" s="135"/>
      <c r="O14" s="139"/>
      <c r="P14" s="139"/>
      <c r="Q14" s="139"/>
      <c r="R14" s="139"/>
      <c r="S14" s="139"/>
      <c r="T14" s="139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46" t="s">
        <v>443</v>
      </c>
      <c r="AP14" s="146"/>
      <c r="AQ14" s="146"/>
      <c r="AZ14" s="135"/>
      <c r="BA14" s="135"/>
      <c r="BB14" s="135"/>
    </row>
    <row r="15" spans="2:54" ht="23.25" x14ac:dyDescent="0.35">
      <c r="B15" s="12"/>
      <c r="C15" s="40"/>
      <c r="D15" s="41"/>
      <c r="E15" s="52"/>
      <c r="F15" s="163"/>
      <c r="G15" s="163"/>
      <c r="H15" s="40"/>
      <c r="I15" s="40"/>
      <c r="J15" s="40"/>
      <c r="K15" s="40"/>
      <c r="L15" s="40"/>
      <c r="M15" s="40"/>
      <c r="N15" s="40"/>
    </row>
    <row r="16" spans="2:54" ht="4.5" customHeight="1" x14ac:dyDescent="0.35">
      <c r="B16" s="12"/>
      <c r="C16" s="40"/>
      <c r="D16" s="41"/>
      <c r="E16" s="44"/>
      <c r="F16" s="163"/>
      <c r="G16" s="164"/>
    </row>
    <row r="17" spans="2:43" ht="23.45" customHeight="1" x14ac:dyDescent="0.3">
      <c r="B17" s="12"/>
      <c r="C17" s="151" t="s">
        <v>263</v>
      </c>
      <c r="D17" s="151"/>
      <c r="E17" s="151"/>
      <c r="F17" s="151"/>
      <c r="G17" s="151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</row>
    <row r="18" spans="2:43" ht="14.45" hidden="1" customHeight="1" x14ac:dyDescent="0.3">
      <c r="B18" s="12"/>
    </row>
    <row r="19" spans="2:43" ht="22.5" x14ac:dyDescent="0.3">
      <c r="B19" s="12"/>
      <c r="C19" s="151" t="s">
        <v>264</v>
      </c>
      <c r="D19" s="151"/>
      <c r="E19" s="151"/>
      <c r="F19" s="151"/>
      <c r="G19" s="151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</row>
    <row r="20" spans="2:43" ht="22.5" x14ac:dyDescent="0.3">
      <c r="B20" s="12"/>
      <c r="C20" s="151" t="s">
        <v>333</v>
      </c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</row>
    <row r="21" spans="2:43" ht="22.5" x14ac:dyDescent="0.3">
      <c r="B21" s="12"/>
      <c r="C21" s="153" t="s">
        <v>265</v>
      </c>
      <c r="D21" s="153"/>
      <c r="E21" s="153"/>
      <c r="F21" s="153"/>
      <c r="G21" s="153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</row>
    <row r="22" spans="2:43" ht="22.5" x14ac:dyDescent="0.3">
      <c r="B22" s="12"/>
      <c r="C22" s="151" t="s">
        <v>367</v>
      </c>
      <c r="D22" s="151"/>
      <c r="E22" s="151"/>
      <c r="F22" s="151"/>
      <c r="G22" s="151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</row>
    <row r="23" spans="2:43" ht="15" customHeight="1" x14ac:dyDescent="0.3">
      <c r="B23" s="12"/>
      <c r="C23" s="12"/>
      <c r="D23" s="11"/>
      <c r="E23" s="8"/>
      <c r="F23" s="8"/>
      <c r="G23" s="8"/>
    </row>
    <row r="24" spans="2:43" ht="18.75" customHeight="1" x14ac:dyDescent="0.35">
      <c r="B24" s="12"/>
      <c r="C24" s="12"/>
      <c r="D24" s="11"/>
      <c r="E24" s="12"/>
      <c r="F24" s="11"/>
      <c r="G24" s="11"/>
      <c r="O24" s="100"/>
      <c r="W24" s="100" t="s">
        <v>365</v>
      </c>
      <c r="Y24" s="100" t="s">
        <v>365</v>
      </c>
      <c r="AA24" s="69"/>
      <c r="AB24" s="69"/>
      <c r="AC24" s="69"/>
      <c r="AE24" s="100" t="s">
        <v>365</v>
      </c>
      <c r="AF24" s="100"/>
      <c r="AG24" s="100"/>
      <c r="AH24" s="100"/>
      <c r="AI24" s="100"/>
      <c r="AJ24" s="100"/>
      <c r="AK24" s="100"/>
      <c r="AL24" s="100"/>
      <c r="AM24" s="100"/>
      <c r="AO24" s="40"/>
      <c r="AQ24" s="140" t="s">
        <v>448</v>
      </c>
    </row>
    <row r="25" spans="2:43" ht="67.150000000000006" customHeight="1" x14ac:dyDescent="0.3">
      <c r="B25" s="12"/>
      <c r="C25" s="6" t="s">
        <v>0</v>
      </c>
      <c r="D25" s="34" t="s">
        <v>1</v>
      </c>
      <c r="E25" s="34" t="s">
        <v>2</v>
      </c>
      <c r="F25" s="34" t="s">
        <v>3</v>
      </c>
      <c r="G25" s="34" t="s">
        <v>31</v>
      </c>
      <c r="H25" s="87" t="s">
        <v>368</v>
      </c>
      <c r="I25" s="87" t="s">
        <v>429</v>
      </c>
      <c r="J25" s="87" t="s">
        <v>368</v>
      </c>
      <c r="K25" s="87" t="s">
        <v>429</v>
      </c>
      <c r="L25" s="87" t="s">
        <v>368</v>
      </c>
      <c r="M25" s="87" t="s">
        <v>429</v>
      </c>
      <c r="N25" s="87" t="s">
        <v>368</v>
      </c>
      <c r="O25" s="87" t="s">
        <v>369</v>
      </c>
      <c r="P25" s="87" t="s">
        <v>429</v>
      </c>
      <c r="Q25" s="87" t="s">
        <v>429</v>
      </c>
      <c r="R25" s="87" t="s">
        <v>368</v>
      </c>
      <c r="S25" s="87" t="s">
        <v>429</v>
      </c>
      <c r="T25" s="87" t="s">
        <v>368</v>
      </c>
      <c r="U25" s="87" t="s">
        <v>369</v>
      </c>
      <c r="V25" s="87" t="s">
        <v>429</v>
      </c>
      <c r="W25" s="87" t="s">
        <v>369</v>
      </c>
      <c r="X25" s="87" t="s">
        <v>429</v>
      </c>
      <c r="Y25" s="87" t="s">
        <v>369</v>
      </c>
      <c r="Z25" s="87" t="s">
        <v>429</v>
      </c>
      <c r="AA25" s="87" t="s">
        <v>369</v>
      </c>
      <c r="AB25" s="87" t="s">
        <v>429</v>
      </c>
      <c r="AC25" s="87" t="s">
        <v>368</v>
      </c>
      <c r="AD25" s="87" t="s">
        <v>429</v>
      </c>
      <c r="AE25" s="87" t="s">
        <v>369</v>
      </c>
      <c r="AF25" s="87" t="s">
        <v>429</v>
      </c>
      <c r="AG25" s="87" t="s">
        <v>368</v>
      </c>
      <c r="AH25" s="87" t="s">
        <v>429</v>
      </c>
      <c r="AI25" s="87" t="s">
        <v>368</v>
      </c>
      <c r="AJ25" s="87" t="s">
        <v>429</v>
      </c>
      <c r="AK25" s="87" t="s">
        <v>368</v>
      </c>
      <c r="AL25" s="87" t="s">
        <v>429</v>
      </c>
      <c r="AM25" s="87" t="s">
        <v>474</v>
      </c>
      <c r="AN25" s="87" t="s">
        <v>429</v>
      </c>
      <c r="AO25" s="87" t="s">
        <v>369</v>
      </c>
      <c r="AP25" s="87" t="s">
        <v>429</v>
      </c>
      <c r="AQ25" s="87" t="s">
        <v>475</v>
      </c>
    </row>
    <row r="26" spans="2:43" ht="20.25" x14ac:dyDescent="0.3">
      <c r="B26" s="12"/>
      <c r="C26" s="34">
        <v>1</v>
      </c>
      <c r="D26" s="34">
        <v>2</v>
      </c>
      <c r="E26" s="34">
        <v>3</v>
      </c>
      <c r="F26" s="34">
        <v>4</v>
      </c>
      <c r="G26" s="34"/>
      <c r="H26" s="81">
        <v>5</v>
      </c>
      <c r="I26" s="81">
        <v>5</v>
      </c>
      <c r="J26" s="81">
        <v>5</v>
      </c>
      <c r="K26" s="81">
        <v>5</v>
      </c>
      <c r="L26" s="81">
        <v>5</v>
      </c>
      <c r="M26" s="81">
        <v>5</v>
      </c>
      <c r="N26" s="81">
        <v>5</v>
      </c>
      <c r="O26" s="81">
        <v>6</v>
      </c>
      <c r="P26" s="81">
        <v>5</v>
      </c>
      <c r="Q26" s="81">
        <v>5</v>
      </c>
      <c r="R26" s="81">
        <v>6</v>
      </c>
      <c r="S26" s="81">
        <v>5</v>
      </c>
      <c r="T26" s="81">
        <v>6</v>
      </c>
      <c r="U26" s="81">
        <v>6</v>
      </c>
      <c r="V26" s="81">
        <v>6</v>
      </c>
      <c r="W26" s="81">
        <v>7</v>
      </c>
      <c r="X26" s="81">
        <v>6</v>
      </c>
      <c r="Y26" s="81">
        <v>7</v>
      </c>
      <c r="Z26" s="81">
        <v>7</v>
      </c>
      <c r="AA26" s="81">
        <v>8</v>
      </c>
      <c r="AB26" s="81">
        <v>5</v>
      </c>
      <c r="AC26" s="81">
        <v>6</v>
      </c>
      <c r="AD26" s="81">
        <v>7</v>
      </c>
      <c r="AE26" s="81">
        <v>8</v>
      </c>
      <c r="AF26" s="81">
        <v>5</v>
      </c>
      <c r="AG26" s="81">
        <v>6</v>
      </c>
      <c r="AH26" s="81">
        <v>5</v>
      </c>
      <c r="AI26" s="81">
        <v>6</v>
      </c>
      <c r="AJ26" s="81">
        <v>5</v>
      </c>
      <c r="AK26" s="81">
        <v>6</v>
      </c>
      <c r="AL26" s="81">
        <v>5</v>
      </c>
      <c r="AM26" s="81">
        <v>5</v>
      </c>
      <c r="AN26" s="81">
        <v>7</v>
      </c>
      <c r="AO26" s="81">
        <v>7</v>
      </c>
      <c r="AP26" s="81">
        <v>7</v>
      </c>
      <c r="AQ26" s="81">
        <v>6</v>
      </c>
    </row>
    <row r="27" spans="2:43" ht="60.75" x14ac:dyDescent="0.3">
      <c r="B27" s="12"/>
      <c r="C27" s="13">
        <v>1</v>
      </c>
      <c r="D27" s="9" t="s">
        <v>267</v>
      </c>
      <c r="E27" s="13" t="s">
        <v>4</v>
      </c>
      <c r="F27" s="13"/>
      <c r="G27" s="15"/>
      <c r="H27" s="65">
        <f>H28+H52</f>
        <v>712342.39999999991</v>
      </c>
      <c r="I27" s="65">
        <f>I28+I52</f>
        <v>37174.600000000006</v>
      </c>
      <c r="J27" s="65">
        <f>H27+I27</f>
        <v>749516.99999999988</v>
      </c>
      <c r="K27" s="65">
        <f>K28+K52+K84+K49</f>
        <v>631.89999999999964</v>
      </c>
      <c r="L27" s="65">
        <f>J27+K27</f>
        <v>750148.89999999991</v>
      </c>
      <c r="M27" s="65">
        <f>M28+M52+M84+M49</f>
        <v>0</v>
      </c>
      <c r="N27" s="65">
        <f>L27+M27</f>
        <v>750148.89999999991</v>
      </c>
      <c r="O27" s="65">
        <f>O28+O52</f>
        <v>667625.89999999991</v>
      </c>
      <c r="P27" s="65">
        <f>P28+P52</f>
        <v>82121.100000000006</v>
      </c>
      <c r="Q27" s="65">
        <f>Q28+Q52+Q84+Q49</f>
        <v>0</v>
      </c>
      <c r="R27" s="65">
        <f>Q27+N27</f>
        <v>750148.89999999991</v>
      </c>
      <c r="S27" s="65">
        <f>S28+S52+S84+S49</f>
        <v>0</v>
      </c>
      <c r="T27" s="65">
        <f>R27+S27</f>
        <v>750148.89999999991</v>
      </c>
      <c r="U27" s="65">
        <f>O27+P27</f>
        <v>749746.99999999988</v>
      </c>
      <c r="V27" s="65">
        <f>V28+V52+V84+V49</f>
        <v>631.89999999999964</v>
      </c>
      <c r="W27" s="65">
        <f t="shared" ref="W27:Y51" si="0">U27+V27</f>
        <v>750378.89999999991</v>
      </c>
      <c r="X27" s="65">
        <f>X28+X52+X84+X49</f>
        <v>0</v>
      </c>
      <c r="Y27" s="65">
        <f t="shared" si="0"/>
        <v>750378.89999999991</v>
      </c>
      <c r="Z27" s="65">
        <f>Z28+Z52+Z84+Z49</f>
        <v>0</v>
      </c>
      <c r="AA27" s="65">
        <f>Z27+W27</f>
        <v>750378.89999999991</v>
      </c>
      <c r="AB27" s="65">
        <f>AB28+AB52+AB84+AB49</f>
        <v>0</v>
      </c>
      <c r="AC27" s="65">
        <f>AB27+T27</f>
        <v>750148.89999999991</v>
      </c>
      <c r="AD27" s="65">
        <f>AD28+AD52+AD84+AD49</f>
        <v>0</v>
      </c>
      <c r="AE27" s="65">
        <f>AA27+AD27</f>
        <v>750378.89999999991</v>
      </c>
      <c r="AF27" s="65">
        <f>AF28+AF52+AF84+AF49</f>
        <v>0</v>
      </c>
      <c r="AG27" s="65">
        <f>AF27+AC27</f>
        <v>750148.89999999991</v>
      </c>
      <c r="AH27" s="65">
        <f>AH28+AH52+AH84+AH49</f>
        <v>0</v>
      </c>
      <c r="AI27" s="65">
        <f>AG27+AH27</f>
        <v>750148.89999999991</v>
      </c>
      <c r="AJ27" s="65">
        <f>AJ28+AJ52+AJ84+AJ49</f>
        <v>0</v>
      </c>
      <c r="AK27" s="65">
        <f>AI27+AJ27</f>
        <v>750148.89999999991</v>
      </c>
      <c r="AL27" s="65">
        <f>AL28+AL52+AL84+AL49</f>
        <v>0</v>
      </c>
      <c r="AM27" s="65">
        <f>AK27+AL27</f>
        <v>750148.89999999991</v>
      </c>
      <c r="AN27" s="65">
        <f>AN28+AN52+AN84+AN49</f>
        <v>0</v>
      </c>
      <c r="AO27" s="65">
        <f>AN27+AE27</f>
        <v>750378.89999999991</v>
      </c>
      <c r="AP27" s="65">
        <f>AP28+AP52+AP84+AP49</f>
        <v>0</v>
      </c>
      <c r="AQ27" s="65">
        <f>AO27+AP27</f>
        <v>750378.89999999991</v>
      </c>
    </row>
    <row r="28" spans="2:43" ht="60.6" customHeight="1" x14ac:dyDescent="0.3">
      <c r="B28" s="12"/>
      <c r="C28" s="34"/>
      <c r="D28" s="33" t="s">
        <v>259</v>
      </c>
      <c r="E28" s="97" t="s">
        <v>5</v>
      </c>
      <c r="F28" s="97"/>
      <c r="G28" s="56"/>
      <c r="H28" s="116">
        <f>H29+H32+H36+H38+H42+H45+H47</f>
        <v>632031.39999999991</v>
      </c>
      <c r="I28" s="116">
        <f>I29+I32+I36+I38+I42+I45+I47</f>
        <v>34656.200000000004</v>
      </c>
      <c r="J28" s="116">
        <f t="shared" ref="J28:J99" si="1">H28+I28</f>
        <v>666687.59999999986</v>
      </c>
      <c r="K28" s="116">
        <f>K29+K32+K36+K38+K42+K45+K47</f>
        <v>-2517.0000000000005</v>
      </c>
      <c r="L28" s="116">
        <f t="shared" ref="L28:N99" si="2">J28+K28</f>
        <v>664170.59999999986</v>
      </c>
      <c r="M28" s="116">
        <f>M29+M32+M36+M38+M42+M45+M47</f>
        <v>0</v>
      </c>
      <c r="N28" s="116">
        <f t="shared" si="2"/>
        <v>664170.59999999986</v>
      </c>
      <c r="O28" s="116">
        <f>O29+O32+O36+O38+O42+O45+O47</f>
        <v>614654.59999999986</v>
      </c>
      <c r="P28" s="116">
        <f>P29+P32+P36+P38+P42+P45+P47</f>
        <v>52311.3</v>
      </c>
      <c r="Q28" s="116">
        <f>Q29+Q32+Q36+Q38+Q42+Q45+Q47</f>
        <v>0</v>
      </c>
      <c r="R28" s="65">
        <f t="shared" ref="R28:R91" si="3">Q28+N28</f>
        <v>664170.59999999986</v>
      </c>
      <c r="S28" s="116">
        <f>S29+S32+S36+S38+S42+S45+S47</f>
        <v>0</v>
      </c>
      <c r="T28" s="65">
        <f t="shared" ref="T28:T91" si="4">R28+S28</f>
        <v>664170.59999999986</v>
      </c>
      <c r="U28" s="116">
        <f t="shared" ref="U28:U99" si="5">O28+P28</f>
        <v>666965.89999999991</v>
      </c>
      <c r="V28" s="116">
        <f>V29+V32+V36+V38+V42+V45+V47</f>
        <v>-2579.7000000000003</v>
      </c>
      <c r="W28" s="116">
        <f t="shared" si="0"/>
        <v>664386.19999999995</v>
      </c>
      <c r="X28" s="116">
        <f>X29+X32+X36+X38+X42+X45+X47</f>
        <v>0</v>
      </c>
      <c r="Y28" s="116">
        <f t="shared" si="0"/>
        <v>664386.19999999995</v>
      </c>
      <c r="Z28" s="116">
        <f>Z29+Z32+Z36+Z38+Z42+Z45+Z47</f>
        <v>0</v>
      </c>
      <c r="AA28" s="65">
        <f t="shared" ref="AA28:AA91" si="6">Z28+W28</f>
        <v>664386.19999999995</v>
      </c>
      <c r="AB28" s="116">
        <f>AB29+AB32+AB36+AB38+AB42+AB45+AB47</f>
        <v>0</v>
      </c>
      <c r="AC28" s="65">
        <f t="shared" ref="AC28:AC91" si="7">AB28+T28</f>
        <v>664170.59999999986</v>
      </c>
      <c r="AD28" s="116">
        <f>AD29+AD32+AD36+AD38+AD42+AD45+AD47</f>
        <v>0</v>
      </c>
      <c r="AE28" s="65">
        <f t="shared" ref="AE28:AE91" si="8">AA28+AD28</f>
        <v>664386.19999999995</v>
      </c>
      <c r="AF28" s="116">
        <f>AF29+AF32+AF36+AF38+AF42+AF45+AF47</f>
        <v>0</v>
      </c>
      <c r="AG28" s="65">
        <f t="shared" ref="AG28:AG91" si="9">AF28+AC28</f>
        <v>664170.59999999986</v>
      </c>
      <c r="AH28" s="116">
        <f>AH29+AH32+AH36+AH38+AH42+AH45+AH47</f>
        <v>0</v>
      </c>
      <c r="AI28" s="65">
        <f t="shared" ref="AI28:AM91" si="10">AG28+AH28</f>
        <v>664170.59999999986</v>
      </c>
      <c r="AJ28" s="116">
        <f>AJ29+AJ32+AJ36+AJ38+AJ42+AJ45+AJ47</f>
        <v>0</v>
      </c>
      <c r="AK28" s="65">
        <f t="shared" si="10"/>
        <v>664170.59999999986</v>
      </c>
      <c r="AL28" s="116">
        <f>AL29+AL32+AL36+AL38+AL42+AL45+AL47</f>
        <v>0</v>
      </c>
      <c r="AM28" s="65">
        <f t="shared" si="10"/>
        <v>664170.59999999986</v>
      </c>
      <c r="AN28" s="116">
        <f>AN29+AN32+AN36+AN38+AN42+AN45+AN47</f>
        <v>0</v>
      </c>
      <c r="AO28" s="65">
        <f t="shared" ref="AO28:AO91" si="11">AN28+AE28</f>
        <v>664386.19999999995</v>
      </c>
      <c r="AP28" s="116">
        <f>AP29+AP32+AP36+AP38+AP42+AP45+AP47</f>
        <v>0</v>
      </c>
      <c r="AQ28" s="65">
        <f t="shared" ref="AQ28:AQ91" si="12">AO28+AP28</f>
        <v>664386.19999999995</v>
      </c>
    </row>
    <row r="29" spans="2:43" ht="127.5" customHeight="1" x14ac:dyDescent="0.3">
      <c r="B29" s="12"/>
      <c r="C29" s="7"/>
      <c r="D29" s="33" t="s">
        <v>269</v>
      </c>
      <c r="E29" s="97" t="s">
        <v>7</v>
      </c>
      <c r="F29" s="97"/>
      <c r="G29" s="56"/>
      <c r="H29" s="116">
        <f>H30+H31</f>
        <v>376250.69999999995</v>
      </c>
      <c r="I29" s="116">
        <f>I30+I31</f>
        <v>34109.300000000003</v>
      </c>
      <c r="J29" s="116">
        <f t="shared" si="1"/>
        <v>410359.99999999994</v>
      </c>
      <c r="K29" s="116">
        <f>K30+K31</f>
        <v>-2579.7000000000003</v>
      </c>
      <c r="L29" s="116">
        <f t="shared" si="2"/>
        <v>407780.29999999993</v>
      </c>
      <c r="M29" s="116">
        <f>M30+M31</f>
        <v>0</v>
      </c>
      <c r="N29" s="116">
        <f t="shared" si="2"/>
        <v>407780.29999999993</v>
      </c>
      <c r="O29" s="116">
        <f>O30+O31</f>
        <v>376250.69999999995</v>
      </c>
      <c r="P29" s="116">
        <f>P30+P31</f>
        <v>34109.300000000003</v>
      </c>
      <c r="Q29" s="116">
        <f>Q30+Q31</f>
        <v>0</v>
      </c>
      <c r="R29" s="65">
        <f t="shared" si="3"/>
        <v>407780.29999999993</v>
      </c>
      <c r="S29" s="116">
        <f>S30+S31</f>
        <v>0</v>
      </c>
      <c r="T29" s="65">
        <f t="shared" si="4"/>
        <v>407780.29999999993</v>
      </c>
      <c r="U29" s="116">
        <f t="shared" si="5"/>
        <v>410359.99999999994</v>
      </c>
      <c r="V29" s="116">
        <f>V30+V31</f>
        <v>-2579.7000000000003</v>
      </c>
      <c r="W29" s="116">
        <f t="shared" si="0"/>
        <v>407780.29999999993</v>
      </c>
      <c r="X29" s="116">
        <f>X30+X31</f>
        <v>0</v>
      </c>
      <c r="Y29" s="116">
        <f t="shared" si="0"/>
        <v>407780.29999999993</v>
      </c>
      <c r="Z29" s="116">
        <f>Z30+Z31</f>
        <v>0</v>
      </c>
      <c r="AA29" s="65">
        <f t="shared" si="6"/>
        <v>407780.29999999993</v>
      </c>
      <c r="AB29" s="116">
        <f>AB30+AB31</f>
        <v>0</v>
      </c>
      <c r="AC29" s="65">
        <f t="shared" si="7"/>
        <v>407780.29999999993</v>
      </c>
      <c r="AD29" s="116">
        <f>AD30+AD31</f>
        <v>0</v>
      </c>
      <c r="AE29" s="65">
        <f t="shared" si="8"/>
        <v>407780.29999999993</v>
      </c>
      <c r="AF29" s="116">
        <f>AF30+AF31</f>
        <v>0</v>
      </c>
      <c r="AG29" s="65">
        <f t="shared" si="9"/>
        <v>407780.29999999993</v>
      </c>
      <c r="AH29" s="116">
        <f>AH30+AH31</f>
        <v>0</v>
      </c>
      <c r="AI29" s="65">
        <f t="shared" si="10"/>
        <v>407780.29999999993</v>
      </c>
      <c r="AJ29" s="116">
        <f>AJ30+AJ31</f>
        <v>0</v>
      </c>
      <c r="AK29" s="65">
        <f t="shared" si="10"/>
        <v>407780.29999999993</v>
      </c>
      <c r="AL29" s="116">
        <f>AL30+AL31</f>
        <v>0</v>
      </c>
      <c r="AM29" s="65">
        <f t="shared" si="10"/>
        <v>407780.29999999993</v>
      </c>
      <c r="AN29" s="116">
        <f>AN30+AN31</f>
        <v>0</v>
      </c>
      <c r="AO29" s="65">
        <f t="shared" si="11"/>
        <v>407780.29999999993</v>
      </c>
      <c r="AP29" s="116">
        <f>AP30+AP31</f>
        <v>0</v>
      </c>
      <c r="AQ29" s="65">
        <f t="shared" si="12"/>
        <v>407780.29999999993</v>
      </c>
    </row>
    <row r="30" spans="2:43" ht="41.25" customHeight="1" x14ac:dyDescent="0.3">
      <c r="B30" s="12"/>
      <c r="C30" s="154"/>
      <c r="D30" s="156" t="s">
        <v>6</v>
      </c>
      <c r="E30" s="155" t="s">
        <v>7</v>
      </c>
      <c r="F30" s="155">
        <v>600</v>
      </c>
      <c r="G30" s="56">
        <v>1</v>
      </c>
      <c r="H30" s="116">
        <v>134823.79999999999</v>
      </c>
      <c r="I30" s="116">
        <v>11097.2</v>
      </c>
      <c r="J30" s="116">
        <f t="shared" si="1"/>
        <v>145921</v>
      </c>
      <c r="K30" s="116">
        <v>376.1</v>
      </c>
      <c r="L30" s="116">
        <f t="shared" si="2"/>
        <v>146297.1</v>
      </c>
      <c r="M30" s="116"/>
      <c r="N30" s="116">
        <f t="shared" si="2"/>
        <v>146297.1</v>
      </c>
      <c r="O30" s="116">
        <v>134823.79999999999</v>
      </c>
      <c r="P30" s="116">
        <v>11097.2</v>
      </c>
      <c r="Q30" s="116"/>
      <c r="R30" s="65">
        <f t="shared" si="3"/>
        <v>146297.1</v>
      </c>
      <c r="S30" s="116"/>
      <c r="T30" s="65">
        <f t="shared" si="4"/>
        <v>146297.1</v>
      </c>
      <c r="U30" s="116">
        <f t="shared" si="5"/>
        <v>145921</v>
      </c>
      <c r="V30" s="116">
        <v>376.1</v>
      </c>
      <c r="W30" s="116">
        <f t="shared" si="0"/>
        <v>146297.1</v>
      </c>
      <c r="X30" s="116"/>
      <c r="Y30" s="116">
        <f t="shared" si="0"/>
        <v>146297.1</v>
      </c>
      <c r="Z30" s="116"/>
      <c r="AA30" s="65">
        <f t="shared" si="6"/>
        <v>146297.1</v>
      </c>
      <c r="AB30" s="116"/>
      <c r="AC30" s="65">
        <f t="shared" si="7"/>
        <v>146297.1</v>
      </c>
      <c r="AD30" s="116"/>
      <c r="AE30" s="65">
        <f t="shared" si="8"/>
        <v>146297.1</v>
      </c>
      <c r="AF30" s="116"/>
      <c r="AG30" s="65">
        <f t="shared" si="9"/>
        <v>146297.1</v>
      </c>
      <c r="AH30" s="116"/>
      <c r="AI30" s="65">
        <f t="shared" si="10"/>
        <v>146297.1</v>
      </c>
      <c r="AJ30" s="116"/>
      <c r="AK30" s="65">
        <f t="shared" si="10"/>
        <v>146297.1</v>
      </c>
      <c r="AL30" s="116"/>
      <c r="AM30" s="65">
        <f t="shared" si="10"/>
        <v>146297.1</v>
      </c>
      <c r="AN30" s="116"/>
      <c r="AO30" s="65">
        <f t="shared" si="11"/>
        <v>146297.1</v>
      </c>
      <c r="AP30" s="116"/>
      <c r="AQ30" s="65">
        <f t="shared" si="12"/>
        <v>146297.1</v>
      </c>
    </row>
    <row r="31" spans="2:43" ht="24.6" customHeight="1" x14ac:dyDescent="0.3">
      <c r="B31" s="12"/>
      <c r="C31" s="154"/>
      <c r="D31" s="156"/>
      <c r="E31" s="155"/>
      <c r="F31" s="155"/>
      <c r="G31" s="56">
        <v>2</v>
      </c>
      <c r="H31" s="116">
        <v>241426.9</v>
      </c>
      <c r="I31" s="116">
        <v>23012.1</v>
      </c>
      <c r="J31" s="116">
        <f t="shared" si="1"/>
        <v>264439</v>
      </c>
      <c r="K31" s="116">
        <v>-2955.8</v>
      </c>
      <c r="L31" s="116">
        <f t="shared" si="2"/>
        <v>261483.2</v>
      </c>
      <c r="M31" s="116"/>
      <c r="N31" s="116">
        <f t="shared" si="2"/>
        <v>261483.2</v>
      </c>
      <c r="O31" s="116">
        <v>241426.9</v>
      </c>
      <c r="P31" s="116">
        <v>23012.1</v>
      </c>
      <c r="Q31" s="116"/>
      <c r="R31" s="65">
        <f t="shared" si="3"/>
        <v>261483.2</v>
      </c>
      <c r="S31" s="116"/>
      <c r="T31" s="65">
        <f t="shared" si="4"/>
        <v>261483.2</v>
      </c>
      <c r="U31" s="116">
        <f t="shared" si="5"/>
        <v>264439</v>
      </c>
      <c r="V31" s="116">
        <v>-2955.8</v>
      </c>
      <c r="W31" s="116">
        <f t="shared" si="0"/>
        <v>261483.2</v>
      </c>
      <c r="X31" s="116"/>
      <c r="Y31" s="116">
        <f t="shared" si="0"/>
        <v>261483.2</v>
      </c>
      <c r="Z31" s="116"/>
      <c r="AA31" s="65">
        <f t="shared" si="6"/>
        <v>261483.2</v>
      </c>
      <c r="AB31" s="116"/>
      <c r="AC31" s="65">
        <f t="shared" si="7"/>
        <v>261483.2</v>
      </c>
      <c r="AD31" s="116"/>
      <c r="AE31" s="65">
        <f t="shared" si="8"/>
        <v>261483.2</v>
      </c>
      <c r="AF31" s="116"/>
      <c r="AG31" s="65">
        <f t="shared" si="9"/>
        <v>261483.2</v>
      </c>
      <c r="AH31" s="116"/>
      <c r="AI31" s="65">
        <f t="shared" si="10"/>
        <v>261483.2</v>
      </c>
      <c r="AJ31" s="116"/>
      <c r="AK31" s="65">
        <f t="shared" si="10"/>
        <v>261483.2</v>
      </c>
      <c r="AL31" s="116"/>
      <c r="AM31" s="65">
        <f t="shared" si="10"/>
        <v>261483.2</v>
      </c>
      <c r="AN31" s="116"/>
      <c r="AO31" s="65">
        <f t="shared" si="11"/>
        <v>261483.2</v>
      </c>
      <c r="AP31" s="116"/>
      <c r="AQ31" s="65">
        <f t="shared" si="12"/>
        <v>261483.2</v>
      </c>
    </row>
    <row r="32" spans="2:43" ht="50.25" customHeight="1" x14ac:dyDescent="0.3">
      <c r="B32" s="12"/>
      <c r="C32" s="7"/>
      <c r="D32" s="45" t="s">
        <v>79</v>
      </c>
      <c r="E32" s="97" t="s">
        <v>8</v>
      </c>
      <c r="F32" s="97"/>
      <c r="G32" s="56"/>
      <c r="H32" s="116">
        <f>H33+H34+H35</f>
        <v>226112.1</v>
      </c>
      <c r="I32" s="116">
        <f>I33+I34+I35</f>
        <v>0</v>
      </c>
      <c r="J32" s="116">
        <f t="shared" si="1"/>
        <v>226112.1</v>
      </c>
      <c r="K32" s="116">
        <f>K33+K34+K35</f>
        <v>0</v>
      </c>
      <c r="L32" s="116">
        <f t="shared" si="2"/>
        <v>226112.1</v>
      </c>
      <c r="M32" s="116">
        <f>M33+M34+M35</f>
        <v>0</v>
      </c>
      <c r="N32" s="116">
        <f t="shared" si="2"/>
        <v>226112.1</v>
      </c>
      <c r="O32" s="116">
        <f>O33+O34+O35</f>
        <v>226112.1</v>
      </c>
      <c r="P32" s="116">
        <f>P33+P34+P35</f>
        <v>0</v>
      </c>
      <c r="Q32" s="116">
        <f>Q33+Q34+Q35</f>
        <v>0</v>
      </c>
      <c r="R32" s="65">
        <f t="shared" si="3"/>
        <v>226112.1</v>
      </c>
      <c r="S32" s="116">
        <f>S33+S34+S35</f>
        <v>0</v>
      </c>
      <c r="T32" s="65">
        <f t="shared" si="4"/>
        <v>226112.1</v>
      </c>
      <c r="U32" s="116">
        <f t="shared" si="5"/>
        <v>226112.1</v>
      </c>
      <c r="V32" s="116">
        <f>V33+V34+V35</f>
        <v>0</v>
      </c>
      <c r="W32" s="116">
        <f t="shared" si="0"/>
        <v>226112.1</v>
      </c>
      <c r="X32" s="116">
        <f>X33+X34+X35</f>
        <v>0</v>
      </c>
      <c r="Y32" s="116">
        <f t="shared" si="0"/>
        <v>226112.1</v>
      </c>
      <c r="Z32" s="116">
        <f>Z33+Z34+Z35</f>
        <v>0</v>
      </c>
      <c r="AA32" s="65">
        <f t="shared" si="6"/>
        <v>226112.1</v>
      </c>
      <c r="AB32" s="116">
        <f>AB33+AB34+AB35</f>
        <v>0</v>
      </c>
      <c r="AC32" s="65">
        <f t="shared" si="7"/>
        <v>226112.1</v>
      </c>
      <c r="AD32" s="116">
        <f>AD33+AD34+AD35</f>
        <v>0</v>
      </c>
      <c r="AE32" s="65">
        <f t="shared" si="8"/>
        <v>226112.1</v>
      </c>
      <c r="AF32" s="116">
        <f>AF33+AF34+AF35</f>
        <v>0</v>
      </c>
      <c r="AG32" s="65">
        <f t="shared" si="9"/>
        <v>226112.1</v>
      </c>
      <c r="AH32" s="116">
        <f>AH33+AH34+AH35</f>
        <v>0</v>
      </c>
      <c r="AI32" s="65">
        <f t="shared" si="10"/>
        <v>226112.1</v>
      </c>
      <c r="AJ32" s="116">
        <f>AJ33+AJ34+AJ35</f>
        <v>0</v>
      </c>
      <c r="AK32" s="65">
        <f t="shared" si="10"/>
        <v>226112.1</v>
      </c>
      <c r="AL32" s="116">
        <f>AL33+AL34+AL35</f>
        <v>0</v>
      </c>
      <c r="AM32" s="65">
        <f t="shared" si="10"/>
        <v>226112.1</v>
      </c>
      <c r="AN32" s="116">
        <f>AN33+AN34+AN35</f>
        <v>0</v>
      </c>
      <c r="AO32" s="65">
        <f t="shared" si="11"/>
        <v>226112.1</v>
      </c>
      <c r="AP32" s="116">
        <f>AP33+AP34+AP35</f>
        <v>0</v>
      </c>
      <c r="AQ32" s="65">
        <f t="shared" si="12"/>
        <v>226112.1</v>
      </c>
    </row>
    <row r="33" spans="2:43" ht="20.25" x14ac:dyDescent="0.3">
      <c r="B33" s="12"/>
      <c r="C33" s="154"/>
      <c r="D33" s="157" t="s">
        <v>6</v>
      </c>
      <c r="E33" s="160" t="s">
        <v>8</v>
      </c>
      <c r="F33" s="160">
        <v>600</v>
      </c>
      <c r="G33" s="56">
        <v>1</v>
      </c>
      <c r="H33" s="116">
        <v>83656.600000000006</v>
      </c>
      <c r="I33" s="116"/>
      <c r="J33" s="116">
        <f t="shared" si="1"/>
        <v>83656.600000000006</v>
      </c>
      <c r="K33" s="116"/>
      <c r="L33" s="116">
        <f t="shared" si="2"/>
        <v>83656.600000000006</v>
      </c>
      <c r="M33" s="116"/>
      <c r="N33" s="116">
        <f t="shared" si="2"/>
        <v>83656.600000000006</v>
      </c>
      <c r="O33" s="116">
        <v>83656.600000000006</v>
      </c>
      <c r="P33" s="116"/>
      <c r="Q33" s="116"/>
      <c r="R33" s="65">
        <f t="shared" si="3"/>
        <v>83656.600000000006</v>
      </c>
      <c r="S33" s="116"/>
      <c r="T33" s="65">
        <f t="shared" si="4"/>
        <v>83656.600000000006</v>
      </c>
      <c r="U33" s="116">
        <f t="shared" si="5"/>
        <v>83656.600000000006</v>
      </c>
      <c r="V33" s="116"/>
      <c r="W33" s="116">
        <f t="shared" si="0"/>
        <v>83656.600000000006</v>
      </c>
      <c r="X33" s="116"/>
      <c r="Y33" s="116">
        <f t="shared" si="0"/>
        <v>83656.600000000006</v>
      </c>
      <c r="Z33" s="116"/>
      <c r="AA33" s="65">
        <f t="shared" si="6"/>
        <v>83656.600000000006</v>
      </c>
      <c r="AB33" s="116"/>
      <c r="AC33" s="65">
        <f t="shared" si="7"/>
        <v>83656.600000000006</v>
      </c>
      <c r="AD33" s="116"/>
      <c r="AE33" s="65">
        <f t="shared" si="8"/>
        <v>83656.600000000006</v>
      </c>
      <c r="AF33" s="116"/>
      <c r="AG33" s="65">
        <f t="shared" si="9"/>
        <v>83656.600000000006</v>
      </c>
      <c r="AH33" s="116"/>
      <c r="AI33" s="65">
        <f t="shared" si="10"/>
        <v>83656.600000000006</v>
      </c>
      <c r="AJ33" s="116"/>
      <c r="AK33" s="65">
        <f t="shared" si="10"/>
        <v>83656.600000000006</v>
      </c>
      <c r="AL33" s="116"/>
      <c r="AM33" s="65">
        <f t="shared" si="10"/>
        <v>83656.600000000006</v>
      </c>
      <c r="AN33" s="116"/>
      <c r="AO33" s="65">
        <f t="shared" si="11"/>
        <v>83656.600000000006</v>
      </c>
      <c r="AP33" s="116"/>
      <c r="AQ33" s="65">
        <f t="shared" si="12"/>
        <v>83656.600000000006</v>
      </c>
    </row>
    <row r="34" spans="2:43" ht="20.25" x14ac:dyDescent="0.3">
      <c r="B34" s="12"/>
      <c r="C34" s="154"/>
      <c r="D34" s="158"/>
      <c r="E34" s="161"/>
      <c r="F34" s="161"/>
      <c r="G34" s="56">
        <v>2</v>
      </c>
      <c r="H34" s="116">
        <v>98481.1</v>
      </c>
      <c r="I34" s="116"/>
      <c r="J34" s="116">
        <f t="shared" si="1"/>
        <v>98481.1</v>
      </c>
      <c r="K34" s="116"/>
      <c r="L34" s="116">
        <f t="shared" si="2"/>
        <v>98481.1</v>
      </c>
      <c r="M34" s="116"/>
      <c r="N34" s="116">
        <f t="shared" si="2"/>
        <v>98481.1</v>
      </c>
      <c r="O34" s="116">
        <v>98481.1</v>
      </c>
      <c r="P34" s="116"/>
      <c r="Q34" s="116"/>
      <c r="R34" s="65">
        <f t="shared" si="3"/>
        <v>98481.1</v>
      </c>
      <c r="S34" s="116"/>
      <c r="T34" s="65">
        <f t="shared" si="4"/>
        <v>98481.1</v>
      </c>
      <c r="U34" s="116">
        <f t="shared" si="5"/>
        <v>98481.1</v>
      </c>
      <c r="V34" s="116"/>
      <c r="W34" s="116">
        <f t="shared" si="0"/>
        <v>98481.1</v>
      </c>
      <c r="X34" s="116"/>
      <c r="Y34" s="116">
        <f t="shared" si="0"/>
        <v>98481.1</v>
      </c>
      <c r="Z34" s="116"/>
      <c r="AA34" s="65">
        <f t="shared" si="6"/>
        <v>98481.1</v>
      </c>
      <c r="AB34" s="116"/>
      <c r="AC34" s="65">
        <f t="shared" si="7"/>
        <v>98481.1</v>
      </c>
      <c r="AD34" s="116"/>
      <c r="AE34" s="65">
        <f t="shared" si="8"/>
        <v>98481.1</v>
      </c>
      <c r="AF34" s="116"/>
      <c r="AG34" s="65">
        <f t="shared" si="9"/>
        <v>98481.1</v>
      </c>
      <c r="AH34" s="116"/>
      <c r="AI34" s="65">
        <f t="shared" si="10"/>
        <v>98481.1</v>
      </c>
      <c r="AJ34" s="116"/>
      <c r="AK34" s="65">
        <f t="shared" si="10"/>
        <v>98481.1</v>
      </c>
      <c r="AL34" s="116"/>
      <c r="AM34" s="65">
        <f t="shared" si="10"/>
        <v>98481.1</v>
      </c>
      <c r="AN34" s="116"/>
      <c r="AO34" s="65">
        <f t="shared" si="11"/>
        <v>98481.1</v>
      </c>
      <c r="AP34" s="116"/>
      <c r="AQ34" s="65">
        <f t="shared" si="12"/>
        <v>98481.1</v>
      </c>
    </row>
    <row r="35" spans="2:43" ht="22.5" customHeight="1" x14ac:dyDescent="0.3">
      <c r="B35" s="12"/>
      <c r="C35" s="154"/>
      <c r="D35" s="159"/>
      <c r="E35" s="162"/>
      <c r="F35" s="162"/>
      <c r="G35" s="56">
        <v>3</v>
      </c>
      <c r="H35" s="116">
        <v>43974.400000000001</v>
      </c>
      <c r="I35" s="116"/>
      <c r="J35" s="116">
        <f t="shared" si="1"/>
        <v>43974.400000000001</v>
      </c>
      <c r="K35" s="116"/>
      <c r="L35" s="116">
        <f t="shared" si="2"/>
        <v>43974.400000000001</v>
      </c>
      <c r="M35" s="116"/>
      <c r="N35" s="116">
        <f t="shared" si="2"/>
        <v>43974.400000000001</v>
      </c>
      <c r="O35" s="116">
        <v>43974.400000000001</v>
      </c>
      <c r="P35" s="116"/>
      <c r="Q35" s="116"/>
      <c r="R35" s="65">
        <f t="shared" si="3"/>
        <v>43974.400000000001</v>
      </c>
      <c r="S35" s="116"/>
      <c r="T35" s="65">
        <f t="shared" si="4"/>
        <v>43974.400000000001</v>
      </c>
      <c r="U35" s="116">
        <f t="shared" si="5"/>
        <v>43974.400000000001</v>
      </c>
      <c r="V35" s="116"/>
      <c r="W35" s="116">
        <f t="shared" si="0"/>
        <v>43974.400000000001</v>
      </c>
      <c r="X35" s="116"/>
      <c r="Y35" s="116">
        <f t="shared" si="0"/>
        <v>43974.400000000001</v>
      </c>
      <c r="Z35" s="116"/>
      <c r="AA35" s="65">
        <f t="shared" si="6"/>
        <v>43974.400000000001</v>
      </c>
      <c r="AB35" s="116"/>
      <c r="AC35" s="65">
        <f t="shared" si="7"/>
        <v>43974.400000000001</v>
      </c>
      <c r="AD35" s="116"/>
      <c r="AE35" s="65">
        <f t="shared" si="8"/>
        <v>43974.400000000001</v>
      </c>
      <c r="AF35" s="116"/>
      <c r="AG35" s="65">
        <f t="shared" si="9"/>
        <v>43974.400000000001</v>
      </c>
      <c r="AH35" s="116"/>
      <c r="AI35" s="65">
        <f t="shared" si="10"/>
        <v>43974.400000000001</v>
      </c>
      <c r="AJ35" s="116"/>
      <c r="AK35" s="65">
        <f t="shared" si="10"/>
        <v>43974.400000000001</v>
      </c>
      <c r="AL35" s="116"/>
      <c r="AM35" s="65">
        <f t="shared" si="10"/>
        <v>43974.400000000001</v>
      </c>
      <c r="AN35" s="116"/>
      <c r="AO35" s="65">
        <f t="shared" si="11"/>
        <v>43974.400000000001</v>
      </c>
      <c r="AP35" s="116"/>
      <c r="AQ35" s="65">
        <f t="shared" si="12"/>
        <v>43974.400000000001</v>
      </c>
    </row>
    <row r="36" spans="2:43" s="68" customFormat="1" ht="31.9" customHeight="1" x14ac:dyDescent="0.3">
      <c r="B36" s="69"/>
      <c r="C36" s="74"/>
      <c r="D36" s="75" t="s">
        <v>19</v>
      </c>
      <c r="E36" s="97" t="s">
        <v>335</v>
      </c>
      <c r="F36" s="99"/>
      <c r="G36" s="56"/>
      <c r="H36" s="116">
        <f>H37</f>
        <v>280.7</v>
      </c>
      <c r="I36" s="116">
        <f>I37</f>
        <v>0</v>
      </c>
      <c r="J36" s="116">
        <f t="shared" si="1"/>
        <v>280.7</v>
      </c>
      <c r="K36" s="116">
        <f>K37</f>
        <v>62.7</v>
      </c>
      <c r="L36" s="116">
        <f t="shared" si="2"/>
        <v>343.4</v>
      </c>
      <c r="M36" s="116">
        <f>M37</f>
        <v>0</v>
      </c>
      <c r="N36" s="116">
        <f t="shared" si="2"/>
        <v>343.4</v>
      </c>
      <c r="O36" s="116">
        <f>O37</f>
        <v>280.7</v>
      </c>
      <c r="P36" s="116">
        <f>P37</f>
        <v>0</v>
      </c>
      <c r="Q36" s="116">
        <f>Q37</f>
        <v>0</v>
      </c>
      <c r="R36" s="65">
        <f t="shared" si="3"/>
        <v>343.4</v>
      </c>
      <c r="S36" s="116">
        <f>S37</f>
        <v>0</v>
      </c>
      <c r="T36" s="65">
        <f t="shared" si="4"/>
        <v>343.4</v>
      </c>
      <c r="U36" s="116">
        <f t="shared" si="5"/>
        <v>280.7</v>
      </c>
      <c r="V36" s="116">
        <f>V37</f>
        <v>0</v>
      </c>
      <c r="W36" s="116">
        <f t="shared" si="0"/>
        <v>280.7</v>
      </c>
      <c r="X36" s="116">
        <f>X37</f>
        <v>0</v>
      </c>
      <c r="Y36" s="116">
        <f t="shared" si="0"/>
        <v>280.7</v>
      </c>
      <c r="Z36" s="116">
        <f>Z37</f>
        <v>0</v>
      </c>
      <c r="AA36" s="65">
        <f t="shared" si="6"/>
        <v>280.7</v>
      </c>
      <c r="AB36" s="116">
        <f>AB37</f>
        <v>0</v>
      </c>
      <c r="AC36" s="65">
        <f t="shared" si="7"/>
        <v>343.4</v>
      </c>
      <c r="AD36" s="116">
        <f>AD37</f>
        <v>0</v>
      </c>
      <c r="AE36" s="65">
        <f t="shared" si="8"/>
        <v>280.7</v>
      </c>
      <c r="AF36" s="116">
        <f>AF37</f>
        <v>0</v>
      </c>
      <c r="AG36" s="65">
        <f t="shared" si="9"/>
        <v>343.4</v>
      </c>
      <c r="AH36" s="116">
        <f>AH37</f>
        <v>0</v>
      </c>
      <c r="AI36" s="65">
        <f t="shared" si="10"/>
        <v>343.4</v>
      </c>
      <c r="AJ36" s="116">
        <f>AJ37</f>
        <v>0</v>
      </c>
      <c r="AK36" s="65">
        <f t="shared" si="10"/>
        <v>343.4</v>
      </c>
      <c r="AL36" s="116">
        <f>AL37</f>
        <v>0</v>
      </c>
      <c r="AM36" s="65">
        <f t="shared" si="10"/>
        <v>343.4</v>
      </c>
      <c r="AN36" s="116">
        <f>AN37</f>
        <v>0</v>
      </c>
      <c r="AO36" s="65">
        <f t="shared" si="11"/>
        <v>280.7</v>
      </c>
      <c r="AP36" s="116">
        <f>AP37</f>
        <v>0</v>
      </c>
      <c r="AQ36" s="65">
        <f t="shared" si="12"/>
        <v>280.7</v>
      </c>
    </row>
    <row r="37" spans="2:43" s="68" customFormat="1" ht="67.900000000000006" customHeight="1" x14ac:dyDescent="0.3">
      <c r="B37" s="69"/>
      <c r="C37" s="74"/>
      <c r="D37" s="75" t="s">
        <v>6</v>
      </c>
      <c r="E37" s="97" t="s">
        <v>335</v>
      </c>
      <c r="F37" s="99">
        <v>600</v>
      </c>
      <c r="G37" s="56"/>
      <c r="H37" s="116">
        <v>280.7</v>
      </c>
      <c r="I37" s="116"/>
      <c r="J37" s="116">
        <f t="shared" si="1"/>
        <v>280.7</v>
      </c>
      <c r="K37" s="116">
        <v>62.7</v>
      </c>
      <c r="L37" s="116">
        <f t="shared" si="2"/>
        <v>343.4</v>
      </c>
      <c r="M37" s="116"/>
      <c r="N37" s="116">
        <f t="shared" si="2"/>
        <v>343.4</v>
      </c>
      <c r="O37" s="116">
        <v>280.7</v>
      </c>
      <c r="P37" s="116"/>
      <c r="Q37" s="116"/>
      <c r="R37" s="65">
        <f t="shared" si="3"/>
        <v>343.4</v>
      </c>
      <c r="S37" s="116"/>
      <c r="T37" s="65">
        <f t="shared" si="4"/>
        <v>343.4</v>
      </c>
      <c r="U37" s="116">
        <f t="shared" si="5"/>
        <v>280.7</v>
      </c>
      <c r="V37" s="116"/>
      <c r="W37" s="116">
        <f t="shared" si="0"/>
        <v>280.7</v>
      </c>
      <c r="X37" s="116"/>
      <c r="Y37" s="116">
        <f t="shared" si="0"/>
        <v>280.7</v>
      </c>
      <c r="Z37" s="116"/>
      <c r="AA37" s="65">
        <f t="shared" si="6"/>
        <v>280.7</v>
      </c>
      <c r="AB37" s="116"/>
      <c r="AC37" s="65">
        <f t="shared" si="7"/>
        <v>343.4</v>
      </c>
      <c r="AD37" s="116"/>
      <c r="AE37" s="65">
        <f t="shared" si="8"/>
        <v>280.7</v>
      </c>
      <c r="AF37" s="116"/>
      <c r="AG37" s="65">
        <f t="shared" si="9"/>
        <v>343.4</v>
      </c>
      <c r="AH37" s="116"/>
      <c r="AI37" s="65">
        <f t="shared" si="10"/>
        <v>343.4</v>
      </c>
      <c r="AJ37" s="116"/>
      <c r="AK37" s="65">
        <f t="shared" si="10"/>
        <v>343.4</v>
      </c>
      <c r="AL37" s="116"/>
      <c r="AM37" s="65">
        <f t="shared" si="10"/>
        <v>343.4</v>
      </c>
      <c r="AN37" s="116"/>
      <c r="AO37" s="65">
        <f t="shared" si="11"/>
        <v>280.7</v>
      </c>
      <c r="AP37" s="116"/>
      <c r="AQ37" s="65">
        <f t="shared" si="12"/>
        <v>280.7</v>
      </c>
    </row>
    <row r="38" spans="2:43" ht="218.25" customHeight="1" x14ac:dyDescent="0.3">
      <c r="B38" s="12"/>
      <c r="C38" s="7"/>
      <c r="D38" s="33" t="s">
        <v>10</v>
      </c>
      <c r="E38" s="97" t="s">
        <v>11</v>
      </c>
      <c r="F38" s="97"/>
      <c r="G38" s="56"/>
      <c r="H38" s="116">
        <f>H39+H40+H41</f>
        <v>6960.7999999999993</v>
      </c>
      <c r="I38" s="116">
        <f>I39+I40+I41</f>
        <v>0</v>
      </c>
      <c r="J38" s="116">
        <f t="shared" si="1"/>
        <v>6960.7999999999993</v>
      </c>
      <c r="K38" s="116">
        <f>K39+K40+K41</f>
        <v>0</v>
      </c>
      <c r="L38" s="116">
        <f t="shared" si="2"/>
        <v>6960.7999999999993</v>
      </c>
      <c r="M38" s="116">
        <f>M39+M40+M41</f>
        <v>0</v>
      </c>
      <c r="N38" s="116">
        <f t="shared" si="2"/>
        <v>6960.7999999999993</v>
      </c>
      <c r="O38" s="116">
        <f>O39+O40+O41</f>
        <v>7239.1</v>
      </c>
      <c r="P38" s="116">
        <f>P39+P40+P41</f>
        <v>0</v>
      </c>
      <c r="Q38" s="116">
        <f>Q39+Q40+Q41</f>
        <v>0</v>
      </c>
      <c r="R38" s="65">
        <f t="shared" si="3"/>
        <v>6960.7999999999993</v>
      </c>
      <c r="S38" s="116">
        <f>S39+S40+S41</f>
        <v>0</v>
      </c>
      <c r="T38" s="65">
        <f t="shared" si="4"/>
        <v>6960.7999999999993</v>
      </c>
      <c r="U38" s="116">
        <f t="shared" si="5"/>
        <v>7239.1</v>
      </c>
      <c r="V38" s="116">
        <f>V39+V40+V41</f>
        <v>0</v>
      </c>
      <c r="W38" s="116">
        <f t="shared" si="0"/>
        <v>7239.1</v>
      </c>
      <c r="X38" s="116">
        <f>X39+X40+X41</f>
        <v>0</v>
      </c>
      <c r="Y38" s="116">
        <f t="shared" si="0"/>
        <v>7239.1</v>
      </c>
      <c r="Z38" s="116">
        <f>Z39+Z40+Z41</f>
        <v>0</v>
      </c>
      <c r="AA38" s="65">
        <f t="shared" si="6"/>
        <v>7239.1</v>
      </c>
      <c r="AB38" s="116">
        <f>AB39+AB40+AB41</f>
        <v>0</v>
      </c>
      <c r="AC38" s="65">
        <f t="shared" si="7"/>
        <v>6960.7999999999993</v>
      </c>
      <c r="AD38" s="116">
        <f>AD39+AD40+AD41</f>
        <v>0</v>
      </c>
      <c r="AE38" s="65">
        <f t="shared" si="8"/>
        <v>7239.1</v>
      </c>
      <c r="AF38" s="116">
        <f>AF39+AF40+AF41</f>
        <v>0</v>
      </c>
      <c r="AG38" s="65">
        <f t="shared" si="9"/>
        <v>6960.7999999999993</v>
      </c>
      <c r="AH38" s="116">
        <f>AH39+AH40+AH41</f>
        <v>0</v>
      </c>
      <c r="AI38" s="65">
        <f t="shared" si="10"/>
        <v>6960.7999999999993</v>
      </c>
      <c r="AJ38" s="116">
        <f>AJ39+AJ40+AJ41</f>
        <v>0</v>
      </c>
      <c r="AK38" s="65">
        <f t="shared" si="10"/>
        <v>6960.7999999999993</v>
      </c>
      <c r="AL38" s="116">
        <f>AL39+AL40+AL41</f>
        <v>0</v>
      </c>
      <c r="AM38" s="65">
        <f t="shared" si="10"/>
        <v>6960.7999999999993</v>
      </c>
      <c r="AN38" s="116">
        <f>AN39+AN40+AN41</f>
        <v>0</v>
      </c>
      <c r="AO38" s="65">
        <f t="shared" si="11"/>
        <v>7239.1</v>
      </c>
      <c r="AP38" s="116">
        <f>AP39+AP40+AP41</f>
        <v>0</v>
      </c>
      <c r="AQ38" s="65">
        <f t="shared" si="12"/>
        <v>7239.1</v>
      </c>
    </row>
    <row r="39" spans="2:43" ht="20.25" x14ac:dyDescent="0.3">
      <c r="B39" s="12"/>
      <c r="C39" s="154"/>
      <c r="D39" s="157" t="s">
        <v>9</v>
      </c>
      <c r="E39" s="167" t="s">
        <v>215</v>
      </c>
      <c r="F39" s="167" t="s">
        <v>32</v>
      </c>
      <c r="G39" s="56">
        <v>1</v>
      </c>
      <c r="H39" s="116">
        <v>2537.1</v>
      </c>
      <c r="I39" s="116"/>
      <c r="J39" s="116">
        <f t="shared" si="1"/>
        <v>2537.1</v>
      </c>
      <c r="K39" s="116"/>
      <c r="L39" s="116">
        <f t="shared" si="2"/>
        <v>2537.1</v>
      </c>
      <c r="M39" s="116"/>
      <c r="N39" s="116">
        <f t="shared" si="2"/>
        <v>2537.1</v>
      </c>
      <c r="O39" s="116">
        <v>2638.5</v>
      </c>
      <c r="P39" s="116"/>
      <c r="Q39" s="116"/>
      <c r="R39" s="65">
        <f t="shared" si="3"/>
        <v>2537.1</v>
      </c>
      <c r="S39" s="116"/>
      <c r="T39" s="65">
        <f t="shared" si="4"/>
        <v>2537.1</v>
      </c>
      <c r="U39" s="116">
        <f t="shared" si="5"/>
        <v>2638.5</v>
      </c>
      <c r="V39" s="116"/>
      <c r="W39" s="116">
        <f t="shared" si="0"/>
        <v>2638.5</v>
      </c>
      <c r="X39" s="116"/>
      <c r="Y39" s="116">
        <f t="shared" si="0"/>
        <v>2638.5</v>
      </c>
      <c r="Z39" s="116"/>
      <c r="AA39" s="65">
        <f t="shared" si="6"/>
        <v>2638.5</v>
      </c>
      <c r="AB39" s="116"/>
      <c r="AC39" s="65">
        <f t="shared" si="7"/>
        <v>2537.1</v>
      </c>
      <c r="AD39" s="116"/>
      <c r="AE39" s="65">
        <f t="shared" si="8"/>
        <v>2638.5</v>
      </c>
      <c r="AF39" s="116"/>
      <c r="AG39" s="65">
        <f t="shared" si="9"/>
        <v>2537.1</v>
      </c>
      <c r="AH39" s="116"/>
      <c r="AI39" s="65">
        <f t="shared" si="10"/>
        <v>2537.1</v>
      </c>
      <c r="AJ39" s="116"/>
      <c r="AK39" s="65">
        <f t="shared" si="10"/>
        <v>2537.1</v>
      </c>
      <c r="AL39" s="116"/>
      <c r="AM39" s="65">
        <f t="shared" si="10"/>
        <v>2537.1</v>
      </c>
      <c r="AN39" s="116"/>
      <c r="AO39" s="65">
        <f t="shared" si="11"/>
        <v>2638.5</v>
      </c>
      <c r="AP39" s="116"/>
      <c r="AQ39" s="65">
        <f t="shared" si="12"/>
        <v>2638.5</v>
      </c>
    </row>
    <row r="40" spans="2:43" ht="20.25" x14ac:dyDescent="0.3">
      <c r="B40" s="12"/>
      <c r="C40" s="154"/>
      <c r="D40" s="158"/>
      <c r="E40" s="155"/>
      <c r="F40" s="155"/>
      <c r="G40" s="56">
        <v>2</v>
      </c>
      <c r="H40" s="116">
        <v>3823.2</v>
      </c>
      <c r="I40" s="116"/>
      <c r="J40" s="116">
        <f t="shared" si="1"/>
        <v>3823.2</v>
      </c>
      <c r="K40" s="116"/>
      <c r="L40" s="116">
        <f t="shared" si="2"/>
        <v>3823.2</v>
      </c>
      <c r="M40" s="116"/>
      <c r="N40" s="116">
        <f t="shared" si="2"/>
        <v>3823.2</v>
      </c>
      <c r="O40" s="116">
        <v>3976</v>
      </c>
      <c r="P40" s="116"/>
      <c r="Q40" s="116"/>
      <c r="R40" s="65">
        <f t="shared" si="3"/>
        <v>3823.2</v>
      </c>
      <c r="S40" s="116"/>
      <c r="T40" s="65">
        <f t="shared" si="4"/>
        <v>3823.2</v>
      </c>
      <c r="U40" s="116">
        <f t="shared" si="5"/>
        <v>3976</v>
      </c>
      <c r="V40" s="116"/>
      <c r="W40" s="116">
        <f t="shared" si="0"/>
        <v>3976</v>
      </c>
      <c r="X40" s="116"/>
      <c r="Y40" s="116">
        <f t="shared" si="0"/>
        <v>3976</v>
      </c>
      <c r="Z40" s="116"/>
      <c r="AA40" s="65">
        <f t="shared" si="6"/>
        <v>3976</v>
      </c>
      <c r="AB40" s="116"/>
      <c r="AC40" s="65">
        <f t="shared" si="7"/>
        <v>3823.2</v>
      </c>
      <c r="AD40" s="116"/>
      <c r="AE40" s="65">
        <f t="shared" si="8"/>
        <v>3976</v>
      </c>
      <c r="AF40" s="116"/>
      <c r="AG40" s="65">
        <f t="shared" si="9"/>
        <v>3823.2</v>
      </c>
      <c r="AH40" s="116"/>
      <c r="AI40" s="65">
        <f t="shared" si="10"/>
        <v>3823.2</v>
      </c>
      <c r="AJ40" s="116"/>
      <c r="AK40" s="65">
        <f t="shared" si="10"/>
        <v>3823.2</v>
      </c>
      <c r="AL40" s="116"/>
      <c r="AM40" s="65">
        <f t="shared" si="10"/>
        <v>3823.2</v>
      </c>
      <c r="AN40" s="116"/>
      <c r="AO40" s="65">
        <f t="shared" si="11"/>
        <v>3976</v>
      </c>
      <c r="AP40" s="116"/>
      <c r="AQ40" s="65">
        <f t="shared" si="12"/>
        <v>3976</v>
      </c>
    </row>
    <row r="41" spans="2:43" ht="24" customHeight="1" x14ac:dyDescent="0.3">
      <c r="B41" s="12"/>
      <c r="C41" s="154"/>
      <c r="D41" s="159"/>
      <c r="E41" s="155"/>
      <c r="F41" s="155"/>
      <c r="G41" s="56">
        <v>3</v>
      </c>
      <c r="H41" s="116">
        <v>600.5</v>
      </c>
      <c r="I41" s="116"/>
      <c r="J41" s="116">
        <f t="shared" si="1"/>
        <v>600.5</v>
      </c>
      <c r="K41" s="116"/>
      <c r="L41" s="116">
        <f t="shared" si="2"/>
        <v>600.5</v>
      </c>
      <c r="M41" s="116"/>
      <c r="N41" s="116">
        <f t="shared" si="2"/>
        <v>600.5</v>
      </c>
      <c r="O41" s="116">
        <v>624.6</v>
      </c>
      <c r="P41" s="116"/>
      <c r="Q41" s="116"/>
      <c r="R41" s="65">
        <f t="shared" si="3"/>
        <v>600.5</v>
      </c>
      <c r="S41" s="116"/>
      <c r="T41" s="65">
        <f t="shared" si="4"/>
        <v>600.5</v>
      </c>
      <c r="U41" s="116">
        <f t="shared" si="5"/>
        <v>624.6</v>
      </c>
      <c r="V41" s="116"/>
      <c r="W41" s="116">
        <f t="shared" si="0"/>
        <v>624.6</v>
      </c>
      <c r="X41" s="116"/>
      <c r="Y41" s="116">
        <f t="shared" si="0"/>
        <v>624.6</v>
      </c>
      <c r="Z41" s="116"/>
      <c r="AA41" s="65">
        <f t="shared" si="6"/>
        <v>624.6</v>
      </c>
      <c r="AB41" s="116"/>
      <c r="AC41" s="65">
        <f t="shared" si="7"/>
        <v>600.5</v>
      </c>
      <c r="AD41" s="116"/>
      <c r="AE41" s="65">
        <f t="shared" si="8"/>
        <v>624.6</v>
      </c>
      <c r="AF41" s="116"/>
      <c r="AG41" s="65">
        <f t="shared" si="9"/>
        <v>600.5</v>
      </c>
      <c r="AH41" s="116"/>
      <c r="AI41" s="65">
        <f t="shared" si="10"/>
        <v>600.5</v>
      </c>
      <c r="AJ41" s="116"/>
      <c r="AK41" s="65">
        <f t="shared" si="10"/>
        <v>600.5</v>
      </c>
      <c r="AL41" s="116"/>
      <c r="AM41" s="65">
        <f t="shared" si="10"/>
        <v>600.5</v>
      </c>
      <c r="AN41" s="116"/>
      <c r="AO41" s="65">
        <f t="shared" si="11"/>
        <v>624.6</v>
      </c>
      <c r="AP41" s="116"/>
      <c r="AQ41" s="65">
        <f t="shared" si="12"/>
        <v>624.6</v>
      </c>
    </row>
    <row r="42" spans="2:43" ht="160.5" customHeight="1" x14ac:dyDescent="0.3">
      <c r="B42" s="12"/>
      <c r="C42" s="7"/>
      <c r="D42" s="5" t="s">
        <v>12</v>
      </c>
      <c r="E42" s="97" t="s">
        <v>13</v>
      </c>
      <c r="F42" s="97"/>
      <c r="G42" s="56"/>
      <c r="H42" s="116">
        <f>H43+H44</f>
        <v>4099.5</v>
      </c>
      <c r="I42" s="116">
        <f>I43+I44</f>
        <v>0</v>
      </c>
      <c r="J42" s="116">
        <f t="shared" si="1"/>
        <v>4099.5</v>
      </c>
      <c r="K42" s="116">
        <f>K43+K44</f>
        <v>0</v>
      </c>
      <c r="L42" s="116">
        <f t="shared" si="2"/>
        <v>4099.5</v>
      </c>
      <c r="M42" s="116">
        <f>M43+M44</f>
        <v>0</v>
      </c>
      <c r="N42" s="116">
        <f t="shared" si="2"/>
        <v>4099.5</v>
      </c>
      <c r="O42" s="116">
        <f>O43+O44</f>
        <v>4099.5</v>
      </c>
      <c r="P42" s="116">
        <f>P43+P44</f>
        <v>0</v>
      </c>
      <c r="Q42" s="116">
        <f>Q43+Q44</f>
        <v>0</v>
      </c>
      <c r="R42" s="65">
        <f t="shared" si="3"/>
        <v>4099.5</v>
      </c>
      <c r="S42" s="116">
        <f>S43+S44</f>
        <v>0</v>
      </c>
      <c r="T42" s="65">
        <f t="shared" si="4"/>
        <v>4099.5</v>
      </c>
      <c r="U42" s="116">
        <f t="shared" si="5"/>
        <v>4099.5</v>
      </c>
      <c r="V42" s="116">
        <f>V43+V44</f>
        <v>0</v>
      </c>
      <c r="W42" s="116">
        <f t="shared" si="0"/>
        <v>4099.5</v>
      </c>
      <c r="X42" s="116">
        <f>X43+X44</f>
        <v>0</v>
      </c>
      <c r="Y42" s="116">
        <f t="shared" si="0"/>
        <v>4099.5</v>
      </c>
      <c r="Z42" s="116">
        <f>Z43+Z44</f>
        <v>0</v>
      </c>
      <c r="AA42" s="65">
        <f t="shared" si="6"/>
        <v>4099.5</v>
      </c>
      <c r="AB42" s="116">
        <f>AB43+AB44</f>
        <v>0</v>
      </c>
      <c r="AC42" s="65">
        <f t="shared" si="7"/>
        <v>4099.5</v>
      </c>
      <c r="AD42" s="116">
        <f>AD43+AD44</f>
        <v>0</v>
      </c>
      <c r="AE42" s="65">
        <f t="shared" si="8"/>
        <v>4099.5</v>
      </c>
      <c r="AF42" s="116">
        <f>AF43+AF44</f>
        <v>0</v>
      </c>
      <c r="AG42" s="65">
        <f t="shared" si="9"/>
        <v>4099.5</v>
      </c>
      <c r="AH42" s="116">
        <f>AH43+AH44</f>
        <v>0</v>
      </c>
      <c r="AI42" s="65">
        <f t="shared" si="10"/>
        <v>4099.5</v>
      </c>
      <c r="AJ42" s="116">
        <f>AJ43+AJ44</f>
        <v>0</v>
      </c>
      <c r="AK42" s="65">
        <f t="shared" si="10"/>
        <v>4099.5</v>
      </c>
      <c r="AL42" s="116">
        <f>AL43+AL44</f>
        <v>0</v>
      </c>
      <c r="AM42" s="65">
        <f t="shared" si="10"/>
        <v>4099.5</v>
      </c>
      <c r="AN42" s="116">
        <f>AN43+AN44</f>
        <v>0</v>
      </c>
      <c r="AO42" s="65">
        <f t="shared" si="11"/>
        <v>4099.5</v>
      </c>
      <c r="AP42" s="116">
        <f>AP43+AP44</f>
        <v>0</v>
      </c>
      <c r="AQ42" s="65">
        <f t="shared" si="12"/>
        <v>4099.5</v>
      </c>
    </row>
    <row r="43" spans="2:43" ht="40.5" x14ac:dyDescent="0.3">
      <c r="B43" s="12"/>
      <c r="C43" s="7"/>
      <c r="D43" s="5" t="s">
        <v>14</v>
      </c>
      <c r="E43" s="97" t="s">
        <v>13</v>
      </c>
      <c r="F43" s="97">
        <v>200</v>
      </c>
      <c r="G43" s="56">
        <v>4</v>
      </c>
      <c r="H43" s="116">
        <v>25</v>
      </c>
      <c r="I43" s="116"/>
      <c r="J43" s="116">
        <f t="shared" si="1"/>
        <v>25</v>
      </c>
      <c r="K43" s="116"/>
      <c r="L43" s="116">
        <f t="shared" si="2"/>
        <v>25</v>
      </c>
      <c r="M43" s="116"/>
      <c r="N43" s="116">
        <f t="shared" si="2"/>
        <v>25</v>
      </c>
      <c r="O43" s="116">
        <v>25</v>
      </c>
      <c r="P43" s="116"/>
      <c r="Q43" s="116"/>
      <c r="R43" s="65">
        <f t="shared" si="3"/>
        <v>25</v>
      </c>
      <c r="S43" s="116"/>
      <c r="T43" s="65">
        <f t="shared" si="4"/>
        <v>25</v>
      </c>
      <c r="U43" s="116">
        <f t="shared" si="5"/>
        <v>25</v>
      </c>
      <c r="V43" s="116"/>
      <c r="W43" s="116">
        <f t="shared" si="0"/>
        <v>25</v>
      </c>
      <c r="X43" s="116"/>
      <c r="Y43" s="116">
        <f t="shared" si="0"/>
        <v>25</v>
      </c>
      <c r="Z43" s="116"/>
      <c r="AA43" s="65">
        <f t="shared" si="6"/>
        <v>25</v>
      </c>
      <c r="AB43" s="116"/>
      <c r="AC43" s="65">
        <f t="shared" si="7"/>
        <v>25</v>
      </c>
      <c r="AD43" s="116"/>
      <c r="AE43" s="65">
        <f t="shared" si="8"/>
        <v>25</v>
      </c>
      <c r="AF43" s="116"/>
      <c r="AG43" s="65">
        <f t="shared" si="9"/>
        <v>25</v>
      </c>
      <c r="AH43" s="116"/>
      <c r="AI43" s="65">
        <f t="shared" si="10"/>
        <v>25</v>
      </c>
      <c r="AJ43" s="116"/>
      <c r="AK43" s="65">
        <f t="shared" si="10"/>
        <v>25</v>
      </c>
      <c r="AL43" s="116"/>
      <c r="AM43" s="65">
        <f t="shared" si="10"/>
        <v>25</v>
      </c>
      <c r="AN43" s="116"/>
      <c r="AO43" s="65">
        <f t="shared" si="11"/>
        <v>25</v>
      </c>
      <c r="AP43" s="116"/>
      <c r="AQ43" s="65">
        <f t="shared" si="12"/>
        <v>25</v>
      </c>
    </row>
    <row r="44" spans="2:43" ht="40.5" x14ac:dyDescent="0.3">
      <c r="B44" s="12"/>
      <c r="C44" s="7"/>
      <c r="D44" s="5" t="s">
        <v>15</v>
      </c>
      <c r="E44" s="97" t="s">
        <v>13</v>
      </c>
      <c r="F44" s="97">
        <v>300</v>
      </c>
      <c r="G44" s="56">
        <v>4</v>
      </c>
      <c r="H44" s="116">
        <v>4074.5</v>
      </c>
      <c r="I44" s="116"/>
      <c r="J44" s="116">
        <f t="shared" si="1"/>
        <v>4074.5</v>
      </c>
      <c r="K44" s="116"/>
      <c r="L44" s="116">
        <f t="shared" si="2"/>
        <v>4074.5</v>
      </c>
      <c r="M44" s="116"/>
      <c r="N44" s="116">
        <f t="shared" si="2"/>
        <v>4074.5</v>
      </c>
      <c r="O44" s="116">
        <v>4074.5</v>
      </c>
      <c r="P44" s="116"/>
      <c r="Q44" s="116"/>
      <c r="R44" s="65">
        <f t="shared" si="3"/>
        <v>4074.5</v>
      </c>
      <c r="S44" s="116"/>
      <c r="T44" s="65">
        <f t="shared" si="4"/>
        <v>4074.5</v>
      </c>
      <c r="U44" s="116">
        <f t="shared" si="5"/>
        <v>4074.5</v>
      </c>
      <c r="V44" s="116"/>
      <c r="W44" s="116">
        <f t="shared" si="0"/>
        <v>4074.5</v>
      </c>
      <c r="X44" s="116"/>
      <c r="Y44" s="116">
        <f t="shared" si="0"/>
        <v>4074.5</v>
      </c>
      <c r="Z44" s="116"/>
      <c r="AA44" s="65">
        <f t="shared" si="6"/>
        <v>4074.5</v>
      </c>
      <c r="AB44" s="116"/>
      <c r="AC44" s="65">
        <f t="shared" si="7"/>
        <v>4074.5</v>
      </c>
      <c r="AD44" s="116"/>
      <c r="AE44" s="65">
        <f t="shared" si="8"/>
        <v>4074.5</v>
      </c>
      <c r="AF44" s="116"/>
      <c r="AG44" s="65">
        <f t="shared" si="9"/>
        <v>4074.5</v>
      </c>
      <c r="AH44" s="116"/>
      <c r="AI44" s="65">
        <f t="shared" si="10"/>
        <v>4074.5</v>
      </c>
      <c r="AJ44" s="116"/>
      <c r="AK44" s="65">
        <f t="shared" si="10"/>
        <v>4074.5</v>
      </c>
      <c r="AL44" s="116"/>
      <c r="AM44" s="65">
        <f t="shared" si="10"/>
        <v>4074.5</v>
      </c>
      <c r="AN44" s="116"/>
      <c r="AO44" s="65">
        <f t="shared" si="11"/>
        <v>4074.5</v>
      </c>
      <c r="AP44" s="116"/>
      <c r="AQ44" s="65">
        <f t="shared" si="12"/>
        <v>4074.5</v>
      </c>
    </row>
    <row r="45" spans="2:43" ht="123" customHeight="1" x14ac:dyDescent="0.3">
      <c r="B45" s="12"/>
      <c r="C45" s="7"/>
      <c r="D45" s="5" t="s">
        <v>270</v>
      </c>
      <c r="E45" s="97" t="s">
        <v>16</v>
      </c>
      <c r="F45" s="97"/>
      <c r="G45" s="56"/>
      <c r="H45" s="116">
        <f>H46</f>
        <v>672.5</v>
      </c>
      <c r="I45" s="116">
        <f>I46</f>
        <v>0</v>
      </c>
      <c r="J45" s="116">
        <f t="shared" si="1"/>
        <v>672.5</v>
      </c>
      <c r="K45" s="116">
        <f>K46</f>
        <v>0</v>
      </c>
      <c r="L45" s="116">
        <f t="shared" si="2"/>
        <v>672.5</v>
      </c>
      <c r="M45" s="116">
        <f>M46</f>
        <v>0</v>
      </c>
      <c r="N45" s="116">
        <f t="shared" si="2"/>
        <v>672.5</v>
      </c>
      <c r="O45" s="116">
        <f>O46</f>
        <v>672.5</v>
      </c>
      <c r="P45" s="116">
        <f>P46</f>
        <v>0</v>
      </c>
      <c r="Q45" s="116">
        <f>Q46</f>
        <v>0</v>
      </c>
      <c r="R45" s="65">
        <f t="shared" si="3"/>
        <v>672.5</v>
      </c>
      <c r="S45" s="116">
        <f>S46</f>
        <v>0</v>
      </c>
      <c r="T45" s="65">
        <f t="shared" si="4"/>
        <v>672.5</v>
      </c>
      <c r="U45" s="116">
        <f t="shared" si="5"/>
        <v>672.5</v>
      </c>
      <c r="V45" s="116">
        <f>V46</f>
        <v>0</v>
      </c>
      <c r="W45" s="116">
        <f t="shared" si="0"/>
        <v>672.5</v>
      </c>
      <c r="X45" s="116">
        <f>X46</f>
        <v>0</v>
      </c>
      <c r="Y45" s="116">
        <f t="shared" si="0"/>
        <v>672.5</v>
      </c>
      <c r="Z45" s="116">
        <f>Z46</f>
        <v>0</v>
      </c>
      <c r="AA45" s="65">
        <f t="shared" si="6"/>
        <v>672.5</v>
      </c>
      <c r="AB45" s="116">
        <f>AB46</f>
        <v>0</v>
      </c>
      <c r="AC45" s="65">
        <f t="shared" si="7"/>
        <v>672.5</v>
      </c>
      <c r="AD45" s="116">
        <f>AD46</f>
        <v>0</v>
      </c>
      <c r="AE45" s="65">
        <f t="shared" si="8"/>
        <v>672.5</v>
      </c>
      <c r="AF45" s="116">
        <f>AF46</f>
        <v>0</v>
      </c>
      <c r="AG45" s="65">
        <f t="shared" si="9"/>
        <v>672.5</v>
      </c>
      <c r="AH45" s="116">
        <f>AH46</f>
        <v>0</v>
      </c>
      <c r="AI45" s="65">
        <f t="shared" si="10"/>
        <v>672.5</v>
      </c>
      <c r="AJ45" s="116">
        <f>AJ46</f>
        <v>0</v>
      </c>
      <c r="AK45" s="65">
        <f t="shared" si="10"/>
        <v>672.5</v>
      </c>
      <c r="AL45" s="116">
        <f>AL46</f>
        <v>0</v>
      </c>
      <c r="AM45" s="65">
        <f t="shared" si="10"/>
        <v>672.5</v>
      </c>
      <c r="AN45" s="116">
        <f>AN46</f>
        <v>0</v>
      </c>
      <c r="AO45" s="65">
        <f t="shared" si="11"/>
        <v>672.5</v>
      </c>
      <c r="AP45" s="116">
        <f>AP46</f>
        <v>0</v>
      </c>
      <c r="AQ45" s="65">
        <f t="shared" si="12"/>
        <v>672.5</v>
      </c>
    </row>
    <row r="46" spans="2:43" ht="60.75" x14ac:dyDescent="0.3">
      <c r="B46" s="12"/>
      <c r="C46" s="7"/>
      <c r="D46" s="5" t="s">
        <v>6</v>
      </c>
      <c r="E46" s="97" t="s">
        <v>16</v>
      </c>
      <c r="F46" s="97">
        <v>600</v>
      </c>
      <c r="G46" s="56">
        <v>2</v>
      </c>
      <c r="H46" s="116">
        <v>672.5</v>
      </c>
      <c r="I46" s="116"/>
      <c r="J46" s="116">
        <f t="shared" si="1"/>
        <v>672.5</v>
      </c>
      <c r="K46" s="116"/>
      <c r="L46" s="116">
        <f t="shared" si="2"/>
        <v>672.5</v>
      </c>
      <c r="M46" s="116"/>
      <c r="N46" s="116">
        <f t="shared" si="2"/>
        <v>672.5</v>
      </c>
      <c r="O46" s="116">
        <v>672.5</v>
      </c>
      <c r="P46" s="116"/>
      <c r="Q46" s="116"/>
      <c r="R46" s="65">
        <f t="shared" si="3"/>
        <v>672.5</v>
      </c>
      <c r="S46" s="116"/>
      <c r="T46" s="65">
        <f t="shared" si="4"/>
        <v>672.5</v>
      </c>
      <c r="U46" s="116">
        <f t="shared" si="5"/>
        <v>672.5</v>
      </c>
      <c r="V46" s="116"/>
      <c r="W46" s="116">
        <f t="shared" si="0"/>
        <v>672.5</v>
      </c>
      <c r="X46" s="116"/>
      <c r="Y46" s="116">
        <f t="shared" si="0"/>
        <v>672.5</v>
      </c>
      <c r="Z46" s="116"/>
      <c r="AA46" s="65">
        <f t="shared" si="6"/>
        <v>672.5</v>
      </c>
      <c r="AB46" s="116"/>
      <c r="AC46" s="65">
        <f t="shared" si="7"/>
        <v>672.5</v>
      </c>
      <c r="AD46" s="116"/>
      <c r="AE46" s="65">
        <f t="shared" si="8"/>
        <v>672.5</v>
      </c>
      <c r="AF46" s="116"/>
      <c r="AG46" s="65">
        <f t="shared" si="9"/>
        <v>672.5</v>
      </c>
      <c r="AH46" s="116"/>
      <c r="AI46" s="65">
        <f t="shared" si="10"/>
        <v>672.5</v>
      </c>
      <c r="AJ46" s="116"/>
      <c r="AK46" s="65">
        <f t="shared" si="10"/>
        <v>672.5</v>
      </c>
      <c r="AL46" s="116"/>
      <c r="AM46" s="65">
        <f t="shared" si="10"/>
        <v>672.5</v>
      </c>
      <c r="AN46" s="116"/>
      <c r="AO46" s="65">
        <f t="shared" si="11"/>
        <v>672.5</v>
      </c>
      <c r="AP46" s="116"/>
      <c r="AQ46" s="65">
        <f t="shared" si="12"/>
        <v>672.5</v>
      </c>
    </row>
    <row r="47" spans="2:43" s="68" customFormat="1" ht="141.75" x14ac:dyDescent="0.3">
      <c r="B47" s="69"/>
      <c r="C47" s="7"/>
      <c r="D47" s="5" t="s">
        <v>348</v>
      </c>
      <c r="E47" s="31" t="s">
        <v>364</v>
      </c>
      <c r="F47" s="97"/>
      <c r="G47" s="56"/>
      <c r="H47" s="116">
        <f>H48</f>
        <v>17655.099999999999</v>
      </c>
      <c r="I47" s="116">
        <f>I48</f>
        <v>546.9</v>
      </c>
      <c r="J47" s="116">
        <f t="shared" si="1"/>
        <v>18202</v>
      </c>
      <c r="K47" s="116">
        <f>K48</f>
        <v>0</v>
      </c>
      <c r="L47" s="116">
        <f t="shared" si="2"/>
        <v>18202</v>
      </c>
      <c r="M47" s="116">
        <f>M48</f>
        <v>0</v>
      </c>
      <c r="N47" s="116">
        <f t="shared" si="2"/>
        <v>18202</v>
      </c>
      <c r="O47" s="116">
        <f>O48</f>
        <v>0</v>
      </c>
      <c r="P47" s="116">
        <f>P48</f>
        <v>18202</v>
      </c>
      <c r="Q47" s="116">
        <f>Q48</f>
        <v>0</v>
      </c>
      <c r="R47" s="65">
        <f t="shared" si="3"/>
        <v>18202</v>
      </c>
      <c r="S47" s="116">
        <f>S48</f>
        <v>0</v>
      </c>
      <c r="T47" s="65">
        <f t="shared" si="4"/>
        <v>18202</v>
      </c>
      <c r="U47" s="116">
        <f t="shared" si="5"/>
        <v>18202</v>
      </c>
      <c r="V47" s="116">
        <f>V48</f>
        <v>0</v>
      </c>
      <c r="W47" s="116">
        <f t="shared" si="0"/>
        <v>18202</v>
      </c>
      <c r="X47" s="116">
        <f>X48</f>
        <v>0</v>
      </c>
      <c r="Y47" s="116">
        <f t="shared" si="0"/>
        <v>18202</v>
      </c>
      <c r="Z47" s="116">
        <f>Z48</f>
        <v>0</v>
      </c>
      <c r="AA47" s="65">
        <f t="shared" si="6"/>
        <v>18202</v>
      </c>
      <c r="AB47" s="116">
        <f>AB48</f>
        <v>0</v>
      </c>
      <c r="AC47" s="65">
        <f t="shared" si="7"/>
        <v>18202</v>
      </c>
      <c r="AD47" s="116">
        <f>AD48</f>
        <v>0</v>
      </c>
      <c r="AE47" s="65">
        <f t="shared" si="8"/>
        <v>18202</v>
      </c>
      <c r="AF47" s="116">
        <f>AF48</f>
        <v>0</v>
      </c>
      <c r="AG47" s="65">
        <f t="shared" si="9"/>
        <v>18202</v>
      </c>
      <c r="AH47" s="116">
        <f>AH48</f>
        <v>0</v>
      </c>
      <c r="AI47" s="65">
        <f t="shared" si="10"/>
        <v>18202</v>
      </c>
      <c r="AJ47" s="116">
        <f>AJ48</f>
        <v>0</v>
      </c>
      <c r="AK47" s="65">
        <f t="shared" si="10"/>
        <v>18202</v>
      </c>
      <c r="AL47" s="116">
        <f>AL48</f>
        <v>0</v>
      </c>
      <c r="AM47" s="65">
        <f t="shared" si="10"/>
        <v>18202</v>
      </c>
      <c r="AN47" s="116">
        <f>AN48</f>
        <v>0</v>
      </c>
      <c r="AO47" s="65">
        <f t="shared" si="11"/>
        <v>18202</v>
      </c>
      <c r="AP47" s="116">
        <f>AP48</f>
        <v>0</v>
      </c>
      <c r="AQ47" s="65">
        <f t="shared" si="12"/>
        <v>18202</v>
      </c>
    </row>
    <row r="48" spans="2:43" s="68" customFormat="1" ht="60.75" x14ac:dyDescent="0.3">
      <c r="B48" s="69"/>
      <c r="C48" s="7"/>
      <c r="D48" s="5" t="s">
        <v>363</v>
      </c>
      <c r="E48" s="31" t="s">
        <v>364</v>
      </c>
      <c r="F48" s="97">
        <v>600</v>
      </c>
      <c r="G48" s="56"/>
      <c r="H48" s="116">
        <v>17655.099999999999</v>
      </c>
      <c r="I48" s="116">
        <v>546.9</v>
      </c>
      <c r="J48" s="116">
        <f t="shared" si="1"/>
        <v>18202</v>
      </c>
      <c r="K48" s="116"/>
      <c r="L48" s="116">
        <f t="shared" si="2"/>
        <v>18202</v>
      </c>
      <c r="M48" s="116"/>
      <c r="N48" s="116">
        <f t="shared" si="2"/>
        <v>18202</v>
      </c>
      <c r="O48" s="116">
        <v>0</v>
      </c>
      <c r="P48" s="116">
        <v>18202</v>
      </c>
      <c r="Q48" s="116"/>
      <c r="R48" s="65">
        <f t="shared" si="3"/>
        <v>18202</v>
      </c>
      <c r="S48" s="116"/>
      <c r="T48" s="65">
        <f t="shared" si="4"/>
        <v>18202</v>
      </c>
      <c r="U48" s="116">
        <f t="shared" si="5"/>
        <v>18202</v>
      </c>
      <c r="V48" s="116"/>
      <c r="W48" s="116">
        <f t="shared" si="0"/>
        <v>18202</v>
      </c>
      <c r="X48" s="116"/>
      <c r="Y48" s="116">
        <f t="shared" si="0"/>
        <v>18202</v>
      </c>
      <c r="Z48" s="116"/>
      <c r="AA48" s="65">
        <f t="shared" si="6"/>
        <v>18202</v>
      </c>
      <c r="AB48" s="116"/>
      <c r="AC48" s="65">
        <f t="shared" si="7"/>
        <v>18202</v>
      </c>
      <c r="AD48" s="116"/>
      <c r="AE48" s="65">
        <f t="shared" si="8"/>
        <v>18202</v>
      </c>
      <c r="AF48" s="116"/>
      <c r="AG48" s="65">
        <f t="shared" si="9"/>
        <v>18202</v>
      </c>
      <c r="AH48" s="116"/>
      <c r="AI48" s="65">
        <f t="shared" si="10"/>
        <v>18202</v>
      </c>
      <c r="AJ48" s="116"/>
      <c r="AK48" s="65">
        <f t="shared" si="10"/>
        <v>18202</v>
      </c>
      <c r="AL48" s="116"/>
      <c r="AM48" s="65">
        <f t="shared" si="10"/>
        <v>18202</v>
      </c>
      <c r="AN48" s="116"/>
      <c r="AO48" s="65">
        <f t="shared" si="11"/>
        <v>18202</v>
      </c>
      <c r="AP48" s="116"/>
      <c r="AQ48" s="65">
        <f t="shared" si="12"/>
        <v>18202</v>
      </c>
    </row>
    <row r="49" spans="2:43" s="68" customFormat="1" ht="60.75" x14ac:dyDescent="0.3">
      <c r="B49" s="69"/>
      <c r="C49" s="7"/>
      <c r="D49" s="5" t="s">
        <v>433</v>
      </c>
      <c r="E49" s="31" t="s">
        <v>431</v>
      </c>
      <c r="F49" s="122"/>
      <c r="G49" s="56"/>
      <c r="H49" s="116"/>
      <c r="I49" s="116"/>
      <c r="J49" s="116"/>
      <c r="K49" s="116">
        <f>K50</f>
        <v>3211.6</v>
      </c>
      <c r="L49" s="116">
        <f t="shared" si="2"/>
        <v>3211.6</v>
      </c>
      <c r="M49" s="116">
        <f>M50</f>
        <v>0</v>
      </c>
      <c r="N49" s="116">
        <f t="shared" si="2"/>
        <v>3211.6</v>
      </c>
      <c r="O49" s="116"/>
      <c r="P49" s="116"/>
      <c r="Q49" s="116">
        <f>Q50</f>
        <v>0</v>
      </c>
      <c r="R49" s="65">
        <f t="shared" si="3"/>
        <v>3211.6</v>
      </c>
      <c r="S49" s="116">
        <f>S50</f>
        <v>0</v>
      </c>
      <c r="T49" s="65">
        <f t="shared" si="4"/>
        <v>3211.6</v>
      </c>
      <c r="U49" s="116"/>
      <c r="V49" s="116">
        <f>V50</f>
        <v>3211.6</v>
      </c>
      <c r="W49" s="116">
        <f t="shared" si="0"/>
        <v>3211.6</v>
      </c>
      <c r="X49" s="116">
        <f>X50</f>
        <v>0</v>
      </c>
      <c r="Y49" s="116">
        <f t="shared" si="0"/>
        <v>3211.6</v>
      </c>
      <c r="Z49" s="116">
        <f>Z50</f>
        <v>0</v>
      </c>
      <c r="AA49" s="65">
        <f t="shared" si="6"/>
        <v>3211.6</v>
      </c>
      <c r="AB49" s="116">
        <f>AB50</f>
        <v>0</v>
      </c>
      <c r="AC49" s="65">
        <f t="shared" si="7"/>
        <v>3211.6</v>
      </c>
      <c r="AD49" s="116">
        <f>AD50</f>
        <v>0</v>
      </c>
      <c r="AE49" s="65">
        <f t="shared" si="8"/>
        <v>3211.6</v>
      </c>
      <c r="AF49" s="116">
        <f>AF50</f>
        <v>0</v>
      </c>
      <c r="AG49" s="65">
        <f t="shared" si="9"/>
        <v>3211.6</v>
      </c>
      <c r="AH49" s="116">
        <f>AH50</f>
        <v>0</v>
      </c>
      <c r="AI49" s="65">
        <f t="shared" si="10"/>
        <v>3211.6</v>
      </c>
      <c r="AJ49" s="116">
        <f>AJ50</f>
        <v>0</v>
      </c>
      <c r="AK49" s="65">
        <f t="shared" si="10"/>
        <v>3211.6</v>
      </c>
      <c r="AL49" s="116">
        <f>AL50</f>
        <v>0</v>
      </c>
      <c r="AM49" s="65">
        <f t="shared" si="10"/>
        <v>3211.6</v>
      </c>
      <c r="AN49" s="116">
        <f>AN50</f>
        <v>0</v>
      </c>
      <c r="AO49" s="65">
        <f t="shared" si="11"/>
        <v>3211.6</v>
      </c>
      <c r="AP49" s="116">
        <f>AP50</f>
        <v>0</v>
      </c>
      <c r="AQ49" s="65">
        <f t="shared" si="12"/>
        <v>3211.6</v>
      </c>
    </row>
    <row r="50" spans="2:43" s="68" customFormat="1" ht="141.75" x14ac:dyDescent="0.3">
      <c r="B50" s="69"/>
      <c r="C50" s="7"/>
      <c r="D50" s="5" t="s">
        <v>442</v>
      </c>
      <c r="E50" s="31" t="s">
        <v>436</v>
      </c>
      <c r="F50" s="122"/>
      <c r="G50" s="56"/>
      <c r="H50" s="116"/>
      <c r="I50" s="116"/>
      <c r="J50" s="116"/>
      <c r="K50" s="116">
        <f>K51</f>
        <v>3211.6</v>
      </c>
      <c r="L50" s="116">
        <f t="shared" si="2"/>
        <v>3211.6</v>
      </c>
      <c r="M50" s="116">
        <f>M51</f>
        <v>0</v>
      </c>
      <c r="N50" s="116">
        <f t="shared" si="2"/>
        <v>3211.6</v>
      </c>
      <c r="O50" s="116"/>
      <c r="P50" s="116"/>
      <c r="Q50" s="116">
        <f>Q51</f>
        <v>0</v>
      </c>
      <c r="R50" s="65">
        <f t="shared" si="3"/>
        <v>3211.6</v>
      </c>
      <c r="S50" s="116">
        <f>S51</f>
        <v>0</v>
      </c>
      <c r="T50" s="65">
        <f t="shared" si="4"/>
        <v>3211.6</v>
      </c>
      <c r="U50" s="116"/>
      <c r="V50" s="116">
        <f>V51</f>
        <v>3211.6</v>
      </c>
      <c r="W50" s="116">
        <f t="shared" si="0"/>
        <v>3211.6</v>
      </c>
      <c r="X50" s="116">
        <f>X51</f>
        <v>0</v>
      </c>
      <c r="Y50" s="116">
        <f t="shared" si="0"/>
        <v>3211.6</v>
      </c>
      <c r="Z50" s="116">
        <f>Z51</f>
        <v>0</v>
      </c>
      <c r="AA50" s="65">
        <f t="shared" si="6"/>
        <v>3211.6</v>
      </c>
      <c r="AB50" s="116">
        <f>AB51</f>
        <v>0</v>
      </c>
      <c r="AC50" s="65">
        <f t="shared" si="7"/>
        <v>3211.6</v>
      </c>
      <c r="AD50" s="116">
        <f>AD51</f>
        <v>0</v>
      </c>
      <c r="AE50" s="65">
        <f t="shared" si="8"/>
        <v>3211.6</v>
      </c>
      <c r="AF50" s="116">
        <f>AF51</f>
        <v>0</v>
      </c>
      <c r="AG50" s="65">
        <f t="shared" si="9"/>
        <v>3211.6</v>
      </c>
      <c r="AH50" s="116">
        <f>AH51</f>
        <v>0</v>
      </c>
      <c r="AI50" s="65">
        <f t="shared" si="10"/>
        <v>3211.6</v>
      </c>
      <c r="AJ50" s="116">
        <f>AJ51</f>
        <v>0</v>
      </c>
      <c r="AK50" s="65">
        <f t="shared" si="10"/>
        <v>3211.6</v>
      </c>
      <c r="AL50" s="116">
        <f>AL51</f>
        <v>0</v>
      </c>
      <c r="AM50" s="65">
        <f t="shared" si="10"/>
        <v>3211.6</v>
      </c>
      <c r="AN50" s="116">
        <f>AN51</f>
        <v>0</v>
      </c>
      <c r="AO50" s="65">
        <f t="shared" si="11"/>
        <v>3211.6</v>
      </c>
      <c r="AP50" s="116">
        <f>AP51</f>
        <v>0</v>
      </c>
      <c r="AQ50" s="65">
        <f t="shared" si="12"/>
        <v>3211.6</v>
      </c>
    </row>
    <row r="51" spans="2:43" s="68" customFormat="1" ht="60.75" x14ac:dyDescent="0.3">
      <c r="B51" s="69"/>
      <c r="C51" s="7"/>
      <c r="D51" s="5" t="s">
        <v>20</v>
      </c>
      <c r="E51" s="31" t="s">
        <v>436</v>
      </c>
      <c r="F51" s="122" t="s">
        <v>289</v>
      </c>
      <c r="G51" s="56"/>
      <c r="H51" s="116"/>
      <c r="I51" s="116"/>
      <c r="J51" s="116"/>
      <c r="K51" s="116">
        <v>3211.6</v>
      </c>
      <c r="L51" s="116">
        <f t="shared" si="2"/>
        <v>3211.6</v>
      </c>
      <c r="M51" s="116"/>
      <c r="N51" s="116">
        <f t="shared" si="2"/>
        <v>3211.6</v>
      </c>
      <c r="O51" s="116"/>
      <c r="P51" s="116"/>
      <c r="Q51" s="116"/>
      <c r="R51" s="65">
        <f t="shared" si="3"/>
        <v>3211.6</v>
      </c>
      <c r="S51" s="116"/>
      <c r="T51" s="65">
        <f t="shared" si="4"/>
        <v>3211.6</v>
      </c>
      <c r="U51" s="116"/>
      <c r="V51" s="116">
        <v>3211.6</v>
      </c>
      <c r="W51" s="116">
        <f t="shared" si="0"/>
        <v>3211.6</v>
      </c>
      <c r="X51" s="116"/>
      <c r="Y51" s="116">
        <f t="shared" si="0"/>
        <v>3211.6</v>
      </c>
      <c r="Z51" s="116"/>
      <c r="AA51" s="65">
        <f t="shared" si="6"/>
        <v>3211.6</v>
      </c>
      <c r="AB51" s="116"/>
      <c r="AC51" s="65">
        <f t="shared" si="7"/>
        <v>3211.6</v>
      </c>
      <c r="AD51" s="116"/>
      <c r="AE51" s="65">
        <f t="shared" si="8"/>
        <v>3211.6</v>
      </c>
      <c r="AF51" s="116"/>
      <c r="AG51" s="65">
        <f t="shared" si="9"/>
        <v>3211.6</v>
      </c>
      <c r="AH51" s="116"/>
      <c r="AI51" s="65">
        <f t="shared" si="10"/>
        <v>3211.6</v>
      </c>
      <c r="AJ51" s="116"/>
      <c r="AK51" s="65">
        <f t="shared" si="10"/>
        <v>3211.6</v>
      </c>
      <c r="AL51" s="116"/>
      <c r="AM51" s="65">
        <f t="shared" si="10"/>
        <v>3211.6</v>
      </c>
      <c r="AN51" s="116"/>
      <c r="AO51" s="65">
        <f t="shared" si="11"/>
        <v>3211.6</v>
      </c>
      <c r="AP51" s="116"/>
      <c r="AQ51" s="65">
        <f t="shared" si="12"/>
        <v>3211.6</v>
      </c>
    </row>
    <row r="52" spans="2:43" ht="63.6" customHeight="1" x14ac:dyDescent="0.3">
      <c r="B52" s="12"/>
      <c r="C52" s="7"/>
      <c r="D52" s="5" t="s">
        <v>258</v>
      </c>
      <c r="E52" s="96" t="s">
        <v>24</v>
      </c>
      <c r="F52" s="96"/>
      <c r="G52" s="55"/>
      <c r="H52" s="116">
        <f>H53+H57+H61+H66+H68+H71+H74+H76+H78+H80+H82</f>
        <v>80311</v>
      </c>
      <c r="I52" s="116">
        <f>I53+I57+I61+I66+I68+I71+I74+I76+I78+I80+I82+I84</f>
        <v>2518.4</v>
      </c>
      <c r="J52" s="116">
        <f t="shared" si="1"/>
        <v>82829.399999999994</v>
      </c>
      <c r="K52" s="116">
        <f>K53+K57+K61+K66+K68+K71+K74+K76+K78+K80+K82</f>
        <v>0</v>
      </c>
      <c r="L52" s="116">
        <v>81878.899999999994</v>
      </c>
      <c r="M52" s="116">
        <f>M53+M57+M61+M66+M68+M71+M74+M76+M78+M80+M82</f>
        <v>0</v>
      </c>
      <c r="N52" s="116">
        <v>81878.899999999994</v>
      </c>
      <c r="O52" s="116">
        <f>O53+O57+O61+O66+O68+O71+O74+O76+O78+O80+O82</f>
        <v>52971.3</v>
      </c>
      <c r="P52" s="116">
        <f>P53+P57+P61+P66+P68+P71+P74+P76+P78+P80+P82+P84</f>
        <v>29809.8</v>
      </c>
      <c r="Q52" s="116">
        <f>Q53+Q57+Q61+Q66+Q68+Q71+Q74+Q76+Q78+Q80+Q82</f>
        <v>0</v>
      </c>
      <c r="R52" s="65">
        <f t="shared" si="3"/>
        <v>81878.899999999994</v>
      </c>
      <c r="S52" s="116">
        <f>S53+S57+S61+S66+S68+S71+S74+S76+S78+S80+S82</f>
        <v>0</v>
      </c>
      <c r="T52" s="65">
        <f t="shared" si="4"/>
        <v>81878.899999999994</v>
      </c>
      <c r="U52" s="116">
        <f t="shared" si="5"/>
        <v>82781.100000000006</v>
      </c>
      <c r="V52" s="116">
        <f>V53+V57+V61+V66+V68+V71+V74+V76+V78+V80+V82</f>
        <v>0</v>
      </c>
      <c r="W52" s="116">
        <v>77122.2</v>
      </c>
      <c r="X52" s="116">
        <f>X53+X57+X61+X66+X68+X71+X74+X76+X78+X80+X82</f>
        <v>0</v>
      </c>
      <c r="Y52" s="116">
        <v>77122.2</v>
      </c>
      <c r="Z52" s="116">
        <f>Z53+Z57+Z61+Z66+Z68+Z71+Z74+Z76+Z78+Z80+Z82</f>
        <v>0</v>
      </c>
      <c r="AA52" s="65">
        <f t="shared" si="6"/>
        <v>77122.2</v>
      </c>
      <c r="AB52" s="116">
        <f>AB53+AB57+AB61+AB66+AB68+AB71+AB74+AB76+AB78+AB80+AB82</f>
        <v>0</v>
      </c>
      <c r="AC52" s="65">
        <f t="shared" si="7"/>
        <v>81878.899999999994</v>
      </c>
      <c r="AD52" s="116">
        <f>AD53+AD57+AD61+AD66+AD68+AD71+AD74+AD76+AD78+AD80+AD82</f>
        <v>0</v>
      </c>
      <c r="AE52" s="65">
        <f t="shared" si="8"/>
        <v>77122.2</v>
      </c>
      <c r="AF52" s="116">
        <f>AF53+AF57+AF61+AF66+AF68+AF71+AF74+AF76+AF78+AF80+AF82</f>
        <v>0</v>
      </c>
      <c r="AG52" s="65">
        <f t="shared" si="9"/>
        <v>81878.899999999994</v>
      </c>
      <c r="AH52" s="116">
        <f>AH53+AH57+AH61+AH66+AH68+AH71+AH74+AH76+AH78+AH80+AH82</f>
        <v>0</v>
      </c>
      <c r="AI52" s="65">
        <f t="shared" si="10"/>
        <v>81878.899999999994</v>
      </c>
      <c r="AJ52" s="116">
        <f>AJ53+AJ57+AJ61+AJ66+AJ68+AJ71+AJ74+AJ76+AJ78+AJ80+AJ82</f>
        <v>0</v>
      </c>
      <c r="AK52" s="65">
        <f t="shared" si="10"/>
        <v>81878.899999999994</v>
      </c>
      <c r="AL52" s="116">
        <f>AL53+AL57+AL61+AL66+AL68+AL71+AL74+AL76+AL78+AL80+AL82</f>
        <v>0</v>
      </c>
      <c r="AM52" s="65">
        <f t="shared" si="10"/>
        <v>81878.899999999994</v>
      </c>
      <c r="AN52" s="116">
        <f>AN53+AN57+AN61+AN66+AN68+AN71+AN74+AN76+AN78+AN80+AN82</f>
        <v>0</v>
      </c>
      <c r="AO52" s="65">
        <f t="shared" si="11"/>
        <v>77122.2</v>
      </c>
      <c r="AP52" s="116">
        <f>AP53+AP57+AP61+AP66+AP68+AP71+AP74+AP76+AP78+AP80+AP82</f>
        <v>0</v>
      </c>
      <c r="AQ52" s="65">
        <f t="shared" si="12"/>
        <v>77122.2</v>
      </c>
    </row>
    <row r="53" spans="2:43" ht="40.5" x14ac:dyDescent="0.3">
      <c r="B53" s="12"/>
      <c r="C53" s="7"/>
      <c r="D53" s="5" t="s">
        <v>271</v>
      </c>
      <c r="E53" s="96" t="s">
        <v>25</v>
      </c>
      <c r="F53" s="96"/>
      <c r="G53" s="55"/>
      <c r="H53" s="116">
        <f>H54+H55+H56</f>
        <v>6738.2</v>
      </c>
      <c r="I53" s="116">
        <f>I54+I55+I56</f>
        <v>0</v>
      </c>
      <c r="J53" s="116">
        <f t="shared" si="1"/>
        <v>6738.2</v>
      </c>
      <c r="K53" s="116">
        <f>K54+K55+K56</f>
        <v>0</v>
      </c>
      <c r="L53" s="116">
        <f t="shared" si="2"/>
        <v>6738.2</v>
      </c>
      <c r="M53" s="116">
        <f>M54+M55+M56</f>
        <v>0</v>
      </c>
      <c r="N53" s="116">
        <f t="shared" si="2"/>
        <v>6738.2</v>
      </c>
      <c r="O53" s="116">
        <f>O54+O55+O56</f>
        <v>6738.2</v>
      </c>
      <c r="P53" s="116">
        <f>P54+P55+P56</f>
        <v>0</v>
      </c>
      <c r="Q53" s="116">
        <f>Q54+Q55+Q56</f>
        <v>0</v>
      </c>
      <c r="R53" s="65">
        <f t="shared" si="3"/>
        <v>6738.2</v>
      </c>
      <c r="S53" s="116">
        <f>S54+S55+S56</f>
        <v>0</v>
      </c>
      <c r="T53" s="65">
        <f t="shared" si="4"/>
        <v>6738.2</v>
      </c>
      <c r="U53" s="116">
        <f t="shared" si="5"/>
        <v>6738.2</v>
      </c>
      <c r="V53" s="116">
        <f>V54+V55+V56</f>
        <v>0</v>
      </c>
      <c r="W53" s="116">
        <f t="shared" ref="W53:Y119" si="13">U53+V53</f>
        <v>6738.2</v>
      </c>
      <c r="X53" s="116">
        <f>X54+X55+X56</f>
        <v>0</v>
      </c>
      <c r="Y53" s="116">
        <f t="shared" si="13"/>
        <v>6738.2</v>
      </c>
      <c r="Z53" s="116">
        <f>Z54+Z55+Z56</f>
        <v>0</v>
      </c>
      <c r="AA53" s="65">
        <f t="shared" si="6"/>
        <v>6738.2</v>
      </c>
      <c r="AB53" s="116">
        <f>AB54+AB55+AB56</f>
        <v>0</v>
      </c>
      <c r="AC53" s="65">
        <f t="shared" si="7"/>
        <v>6738.2</v>
      </c>
      <c r="AD53" s="116">
        <f>AD54+AD55+AD56</f>
        <v>0</v>
      </c>
      <c r="AE53" s="65">
        <f t="shared" si="8"/>
        <v>6738.2</v>
      </c>
      <c r="AF53" s="116">
        <f>AF54+AF55+AF56</f>
        <v>0</v>
      </c>
      <c r="AG53" s="65">
        <f t="shared" si="9"/>
        <v>6738.2</v>
      </c>
      <c r="AH53" s="116">
        <f>AH54+AH55+AH56</f>
        <v>0</v>
      </c>
      <c r="AI53" s="65">
        <f t="shared" si="10"/>
        <v>6738.2</v>
      </c>
      <c r="AJ53" s="116">
        <f>AJ54+AJ55+AJ56</f>
        <v>0</v>
      </c>
      <c r="AK53" s="65">
        <f t="shared" si="10"/>
        <v>6738.2</v>
      </c>
      <c r="AL53" s="116">
        <f>AL54+AL55+AL56</f>
        <v>0</v>
      </c>
      <c r="AM53" s="65">
        <f t="shared" si="10"/>
        <v>6738.2</v>
      </c>
      <c r="AN53" s="116">
        <f>AN54+AN55+AN56</f>
        <v>0</v>
      </c>
      <c r="AO53" s="65">
        <f t="shared" si="11"/>
        <v>6738.2</v>
      </c>
      <c r="AP53" s="116">
        <f>AP54+AP55+AP56</f>
        <v>0</v>
      </c>
      <c r="AQ53" s="65">
        <f t="shared" si="12"/>
        <v>6738.2</v>
      </c>
    </row>
    <row r="54" spans="2:43" ht="106.5" customHeight="1" x14ac:dyDescent="0.3">
      <c r="B54" s="12"/>
      <c r="C54" s="7"/>
      <c r="D54" s="5" t="s">
        <v>74</v>
      </c>
      <c r="E54" s="96" t="s">
        <v>25</v>
      </c>
      <c r="F54" s="96">
        <v>100</v>
      </c>
      <c r="G54" s="55">
        <v>9</v>
      </c>
      <c r="H54" s="116">
        <v>6277.4</v>
      </c>
      <c r="I54" s="116"/>
      <c r="J54" s="116">
        <f t="shared" si="1"/>
        <v>6277.4</v>
      </c>
      <c r="K54" s="116"/>
      <c r="L54" s="116">
        <f t="shared" si="2"/>
        <v>6277.4</v>
      </c>
      <c r="M54" s="116"/>
      <c r="N54" s="116">
        <f t="shared" si="2"/>
        <v>6277.4</v>
      </c>
      <c r="O54" s="116">
        <v>6277.4</v>
      </c>
      <c r="P54" s="116"/>
      <c r="Q54" s="116"/>
      <c r="R54" s="65">
        <f t="shared" si="3"/>
        <v>6277.4</v>
      </c>
      <c r="S54" s="116"/>
      <c r="T54" s="65">
        <f t="shared" si="4"/>
        <v>6277.4</v>
      </c>
      <c r="U54" s="116">
        <f t="shared" si="5"/>
        <v>6277.4</v>
      </c>
      <c r="V54" s="116"/>
      <c r="W54" s="116">
        <f t="shared" si="13"/>
        <v>6277.4</v>
      </c>
      <c r="X54" s="116"/>
      <c r="Y54" s="116">
        <f t="shared" si="13"/>
        <v>6277.4</v>
      </c>
      <c r="Z54" s="116"/>
      <c r="AA54" s="65">
        <f t="shared" si="6"/>
        <v>6277.4</v>
      </c>
      <c r="AB54" s="116"/>
      <c r="AC54" s="65">
        <f t="shared" si="7"/>
        <v>6277.4</v>
      </c>
      <c r="AD54" s="116"/>
      <c r="AE54" s="65">
        <f t="shared" si="8"/>
        <v>6277.4</v>
      </c>
      <c r="AF54" s="116"/>
      <c r="AG54" s="65">
        <f t="shared" si="9"/>
        <v>6277.4</v>
      </c>
      <c r="AH54" s="116"/>
      <c r="AI54" s="65">
        <f t="shared" si="10"/>
        <v>6277.4</v>
      </c>
      <c r="AJ54" s="116"/>
      <c r="AK54" s="65">
        <f t="shared" si="10"/>
        <v>6277.4</v>
      </c>
      <c r="AL54" s="116"/>
      <c r="AM54" s="65">
        <f t="shared" si="10"/>
        <v>6277.4</v>
      </c>
      <c r="AN54" s="116"/>
      <c r="AO54" s="65">
        <f t="shared" si="11"/>
        <v>6277.4</v>
      </c>
      <c r="AP54" s="116"/>
      <c r="AQ54" s="65">
        <f t="shared" si="12"/>
        <v>6277.4</v>
      </c>
    </row>
    <row r="55" spans="2:43" ht="40.5" x14ac:dyDescent="0.3">
      <c r="B55" s="12"/>
      <c r="C55" s="7"/>
      <c r="D55" s="33" t="s">
        <v>14</v>
      </c>
      <c r="E55" s="96" t="s">
        <v>25</v>
      </c>
      <c r="F55" s="96">
        <v>200</v>
      </c>
      <c r="G55" s="55">
        <v>9</v>
      </c>
      <c r="H55" s="116">
        <v>457.8</v>
      </c>
      <c r="I55" s="116"/>
      <c r="J55" s="116">
        <f t="shared" si="1"/>
        <v>457.8</v>
      </c>
      <c r="K55" s="116"/>
      <c r="L55" s="116">
        <f t="shared" si="2"/>
        <v>457.8</v>
      </c>
      <c r="M55" s="116"/>
      <c r="N55" s="116">
        <f t="shared" si="2"/>
        <v>457.8</v>
      </c>
      <c r="O55" s="116">
        <v>457.8</v>
      </c>
      <c r="P55" s="116"/>
      <c r="Q55" s="116"/>
      <c r="R55" s="65">
        <f t="shared" si="3"/>
        <v>457.8</v>
      </c>
      <c r="S55" s="116"/>
      <c r="T55" s="65">
        <f t="shared" si="4"/>
        <v>457.8</v>
      </c>
      <c r="U55" s="116">
        <f t="shared" si="5"/>
        <v>457.8</v>
      </c>
      <c r="V55" s="116"/>
      <c r="W55" s="116">
        <f t="shared" si="13"/>
        <v>457.8</v>
      </c>
      <c r="X55" s="116"/>
      <c r="Y55" s="116">
        <f t="shared" si="13"/>
        <v>457.8</v>
      </c>
      <c r="Z55" s="116"/>
      <c r="AA55" s="65">
        <f t="shared" si="6"/>
        <v>457.8</v>
      </c>
      <c r="AB55" s="116"/>
      <c r="AC55" s="65">
        <f t="shared" si="7"/>
        <v>457.8</v>
      </c>
      <c r="AD55" s="116"/>
      <c r="AE55" s="65">
        <f t="shared" si="8"/>
        <v>457.8</v>
      </c>
      <c r="AF55" s="116"/>
      <c r="AG55" s="65">
        <f t="shared" si="9"/>
        <v>457.8</v>
      </c>
      <c r="AH55" s="116"/>
      <c r="AI55" s="65">
        <f t="shared" si="10"/>
        <v>457.8</v>
      </c>
      <c r="AJ55" s="116"/>
      <c r="AK55" s="65">
        <f t="shared" si="10"/>
        <v>457.8</v>
      </c>
      <c r="AL55" s="116"/>
      <c r="AM55" s="65">
        <f t="shared" si="10"/>
        <v>457.8</v>
      </c>
      <c r="AN55" s="116"/>
      <c r="AO55" s="65">
        <f t="shared" si="11"/>
        <v>457.8</v>
      </c>
      <c r="AP55" s="116"/>
      <c r="AQ55" s="65">
        <f t="shared" si="12"/>
        <v>457.8</v>
      </c>
    </row>
    <row r="56" spans="2:43" ht="27.75" customHeight="1" x14ac:dyDescent="0.3">
      <c r="B56" s="12"/>
      <c r="C56" s="7"/>
      <c r="D56" s="33" t="s">
        <v>18</v>
      </c>
      <c r="E56" s="96" t="s">
        <v>25</v>
      </c>
      <c r="F56" s="96">
        <v>800</v>
      </c>
      <c r="G56" s="55">
        <v>9</v>
      </c>
      <c r="H56" s="116">
        <v>3</v>
      </c>
      <c r="I56" s="116"/>
      <c r="J56" s="116">
        <f t="shared" si="1"/>
        <v>3</v>
      </c>
      <c r="K56" s="116"/>
      <c r="L56" s="116">
        <f t="shared" si="2"/>
        <v>3</v>
      </c>
      <c r="M56" s="116"/>
      <c r="N56" s="116">
        <f t="shared" si="2"/>
        <v>3</v>
      </c>
      <c r="O56" s="116">
        <v>3</v>
      </c>
      <c r="P56" s="116"/>
      <c r="Q56" s="116"/>
      <c r="R56" s="65">
        <f t="shared" si="3"/>
        <v>3</v>
      </c>
      <c r="S56" s="116"/>
      <c r="T56" s="65">
        <f t="shared" si="4"/>
        <v>3</v>
      </c>
      <c r="U56" s="116">
        <f t="shared" si="5"/>
        <v>3</v>
      </c>
      <c r="V56" s="116"/>
      <c r="W56" s="116">
        <f t="shared" si="13"/>
        <v>3</v>
      </c>
      <c r="X56" s="116"/>
      <c r="Y56" s="116">
        <f t="shared" si="13"/>
        <v>3</v>
      </c>
      <c r="Z56" s="116"/>
      <c r="AA56" s="65">
        <f t="shared" si="6"/>
        <v>3</v>
      </c>
      <c r="AB56" s="116"/>
      <c r="AC56" s="65">
        <f t="shared" si="7"/>
        <v>3</v>
      </c>
      <c r="AD56" s="116"/>
      <c r="AE56" s="65">
        <f t="shared" si="8"/>
        <v>3</v>
      </c>
      <c r="AF56" s="116"/>
      <c r="AG56" s="65">
        <f t="shared" si="9"/>
        <v>3</v>
      </c>
      <c r="AH56" s="116"/>
      <c r="AI56" s="65">
        <f t="shared" si="10"/>
        <v>3</v>
      </c>
      <c r="AJ56" s="116"/>
      <c r="AK56" s="65">
        <f t="shared" si="10"/>
        <v>3</v>
      </c>
      <c r="AL56" s="116"/>
      <c r="AM56" s="65">
        <f t="shared" si="10"/>
        <v>3</v>
      </c>
      <c r="AN56" s="116"/>
      <c r="AO56" s="65">
        <f t="shared" si="11"/>
        <v>3</v>
      </c>
      <c r="AP56" s="116"/>
      <c r="AQ56" s="65">
        <f t="shared" si="12"/>
        <v>3</v>
      </c>
    </row>
    <row r="57" spans="2:43" ht="70.5" customHeight="1" x14ac:dyDescent="0.3">
      <c r="B57" s="12"/>
      <c r="C57" s="7"/>
      <c r="D57" s="33" t="s">
        <v>272</v>
      </c>
      <c r="E57" s="96" t="s">
        <v>26</v>
      </c>
      <c r="F57" s="96"/>
      <c r="G57" s="55"/>
      <c r="H57" s="116">
        <f>H58+H59+H60</f>
        <v>33829.300000000003</v>
      </c>
      <c r="I57" s="116">
        <f>I58+I59+I60</f>
        <v>0</v>
      </c>
      <c r="J57" s="116">
        <f t="shared" si="1"/>
        <v>33829.300000000003</v>
      </c>
      <c r="K57" s="116">
        <f>K58+K59+K60</f>
        <v>0</v>
      </c>
      <c r="L57" s="116">
        <f t="shared" si="2"/>
        <v>33829.300000000003</v>
      </c>
      <c r="M57" s="116">
        <f>M58+M59+M60</f>
        <v>0</v>
      </c>
      <c r="N57" s="116">
        <f t="shared" si="2"/>
        <v>33829.300000000003</v>
      </c>
      <c r="O57" s="116">
        <f>O58+O59+O60</f>
        <v>33829.300000000003</v>
      </c>
      <c r="P57" s="116">
        <f>P58+P59+P60</f>
        <v>0</v>
      </c>
      <c r="Q57" s="116">
        <f>Q58+Q59+Q60</f>
        <v>0</v>
      </c>
      <c r="R57" s="65">
        <f t="shared" si="3"/>
        <v>33829.300000000003</v>
      </c>
      <c r="S57" s="116">
        <f>S58+S59+S60</f>
        <v>0</v>
      </c>
      <c r="T57" s="65">
        <f t="shared" si="4"/>
        <v>33829.300000000003</v>
      </c>
      <c r="U57" s="116">
        <f t="shared" si="5"/>
        <v>33829.300000000003</v>
      </c>
      <c r="V57" s="116">
        <f>V58+V59+V60</f>
        <v>0</v>
      </c>
      <c r="W57" s="116">
        <f t="shared" si="13"/>
        <v>33829.300000000003</v>
      </c>
      <c r="X57" s="116">
        <f>X58+X59+X60</f>
        <v>0</v>
      </c>
      <c r="Y57" s="116">
        <f t="shared" si="13"/>
        <v>33829.300000000003</v>
      </c>
      <c r="Z57" s="116">
        <f>Z58+Z59+Z60</f>
        <v>0</v>
      </c>
      <c r="AA57" s="65">
        <f t="shared" si="6"/>
        <v>33829.300000000003</v>
      </c>
      <c r="AB57" s="116">
        <f>AB58+AB59+AB60</f>
        <v>0</v>
      </c>
      <c r="AC57" s="65">
        <f t="shared" si="7"/>
        <v>33829.300000000003</v>
      </c>
      <c r="AD57" s="116">
        <f>AD58+AD59+AD60</f>
        <v>0</v>
      </c>
      <c r="AE57" s="65">
        <f t="shared" si="8"/>
        <v>33829.300000000003</v>
      </c>
      <c r="AF57" s="116">
        <f>AF58+AF59+AF60</f>
        <v>0</v>
      </c>
      <c r="AG57" s="65">
        <f t="shared" si="9"/>
        <v>33829.300000000003</v>
      </c>
      <c r="AH57" s="116">
        <f>AH58+AH59+AH60</f>
        <v>0</v>
      </c>
      <c r="AI57" s="65">
        <f t="shared" si="10"/>
        <v>33829.300000000003</v>
      </c>
      <c r="AJ57" s="116">
        <f>AJ58+AJ59+AJ60</f>
        <v>0</v>
      </c>
      <c r="AK57" s="65">
        <f t="shared" si="10"/>
        <v>33829.300000000003</v>
      </c>
      <c r="AL57" s="116">
        <f>AL58+AL59+AL60</f>
        <v>0</v>
      </c>
      <c r="AM57" s="65">
        <f t="shared" si="10"/>
        <v>33829.300000000003</v>
      </c>
      <c r="AN57" s="116">
        <f>AN58+AN59+AN60</f>
        <v>0</v>
      </c>
      <c r="AO57" s="65">
        <f t="shared" si="11"/>
        <v>33829.300000000003</v>
      </c>
      <c r="AP57" s="116">
        <f>AP58+AP59+AP60</f>
        <v>0</v>
      </c>
      <c r="AQ57" s="65">
        <f t="shared" si="12"/>
        <v>33829.300000000003</v>
      </c>
    </row>
    <row r="58" spans="2:43" ht="111" customHeight="1" x14ac:dyDescent="0.3">
      <c r="B58" s="12"/>
      <c r="C58" s="7"/>
      <c r="D58" s="33" t="s">
        <v>74</v>
      </c>
      <c r="E58" s="96" t="s">
        <v>26</v>
      </c>
      <c r="F58" s="96">
        <v>100</v>
      </c>
      <c r="G58" s="55">
        <v>9</v>
      </c>
      <c r="H58" s="116">
        <v>31526.3</v>
      </c>
      <c r="I58" s="116"/>
      <c r="J58" s="116">
        <f t="shared" si="1"/>
        <v>31526.3</v>
      </c>
      <c r="K58" s="116"/>
      <c r="L58" s="116">
        <f t="shared" si="2"/>
        <v>31526.3</v>
      </c>
      <c r="M58" s="116"/>
      <c r="N58" s="116">
        <f t="shared" si="2"/>
        <v>31526.3</v>
      </c>
      <c r="O58" s="116">
        <v>31526.3</v>
      </c>
      <c r="P58" s="116"/>
      <c r="Q58" s="116"/>
      <c r="R58" s="65">
        <f t="shared" si="3"/>
        <v>31526.3</v>
      </c>
      <c r="S58" s="116"/>
      <c r="T58" s="65">
        <f t="shared" si="4"/>
        <v>31526.3</v>
      </c>
      <c r="U58" s="116">
        <f t="shared" si="5"/>
        <v>31526.3</v>
      </c>
      <c r="V58" s="116"/>
      <c r="W58" s="116">
        <f t="shared" si="13"/>
        <v>31526.3</v>
      </c>
      <c r="X58" s="116"/>
      <c r="Y58" s="116">
        <f t="shared" si="13"/>
        <v>31526.3</v>
      </c>
      <c r="Z58" s="116"/>
      <c r="AA58" s="65">
        <f t="shared" si="6"/>
        <v>31526.3</v>
      </c>
      <c r="AB58" s="116"/>
      <c r="AC58" s="65">
        <f t="shared" si="7"/>
        <v>31526.3</v>
      </c>
      <c r="AD58" s="116"/>
      <c r="AE58" s="65">
        <f t="shared" si="8"/>
        <v>31526.3</v>
      </c>
      <c r="AF58" s="116"/>
      <c r="AG58" s="65">
        <f t="shared" si="9"/>
        <v>31526.3</v>
      </c>
      <c r="AH58" s="116"/>
      <c r="AI58" s="65">
        <f t="shared" si="10"/>
        <v>31526.3</v>
      </c>
      <c r="AJ58" s="116"/>
      <c r="AK58" s="65">
        <f t="shared" si="10"/>
        <v>31526.3</v>
      </c>
      <c r="AL58" s="116"/>
      <c r="AM58" s="65">
        <f t="shared" si="10"/>
        <v>31526.3</v>
      </c>
      <c r="AN58" s="116"/>
      <c r="AO58" s="65">
        <f t="shared" si="11"/>
        <v>31526.3</v>
      </c>
      <c r="AP58" s="116"/>
      <c r="AQ58" s="65">
        <f t="shared" si="12"/>
        <v>31526.3</v>
      </c>
    </row>
    <row r="59" spans="2:43" ht="40.5" x14ac:dyDescent="0.3">
      <c r="B59" s="12"/>
      <c r="C59" s="7"/>
      <c r="D59" s="33" t="s">
        <v>14</v>
      </c>
      <c r="E59" s="96" t="s">
        <v>26</v>
      </c>
      <c r="F59" s="96">
        <v>200</v>
      </c>
      <c r="G59" s="55">
        <v>9</v>
      </c>
      <c r="H59" s="116">
        <v>2291</v>
      </c>
      <c r="I59" s="116"/>
      <c r="J59" s="116">
        <f t="shared" si="1"/>
        <v>2291</v>
      </c>
      <c r="K59" s="116"/>
      <c r="L59" s="116">
        <f t="shared" si="2"/>
        <v>2291</v>
      </c>
      <c r="M59" s="116"/>
      <c r="N59" s="116">
        <f t="shared" si="2"/>
        <v>2291</v>
      </c>
      <c r="O59" s="116">
        <v>2291</v>
      </c>
      <c r="P59" s="116"/>
      <c r="Q59" s="116"/>
      <c r="R59" s="65">
        <f t="shared" si="3"/>
        <v>2291</v>
      </c>
      <c r="S59" s="116"/>
      <c r="T59" s="65">
        <f t="shared" si="4"/>
        <v>2291</v>
      </c>
      <c r="U59" s="116">
        <f t="shared" si="5"/>
        <v>2291</v>
      </c>
      <c r="V59" s="116"/>
      <c r="W59" s="116">
        <f t="shared" si="13"/>
        <v>2291</v>
      </c>
      <c r="X59" s="116"/>
      <c r="Y59" s="116">
        <f t="shared" si="13"/>
        <v>2291</v>
      </c>
      <c r="Z59" s="116"/>
      <c r="AA59" s="65">
        <f t="shared" si="6"/>
        <v>2291</v>
      </c>
      <c r="AB59" s="116"/>
      <c r="AC59" s="65">
        <f t="shared" si="7"/>
        <v>2291</v>
      </c>
      <c r="AD59" s="116"/>
      <c r="AE59" s="65">
        <f t="shared" si="8"/>
        <v>2291</v>
      </c>
      <c r="AF59" s="116"/>
      <c r="AG59" s="65">
        <f t="shared" si="9"/>
        <v>2291</v>
      </c>
      <c r="AH59" s="116"/>
      <c r="AI59" s="65">
        <f t="shared" si="10"/>
        <v>2291</v>
      </c>
      <c r="AJ59" s="116"/>
      <c r="AK59" s="65">
        <f t="shared" si="10"/>
        <v>2291</v>
      </c>
      <c r="AL59" s="116"/>
      <c r="AM59" s="65">
        <f t="shared" si="10"/>
        <v>2291</v>
      </c>
      <c r="AN59" s="116"/>
      <c r="AO59" s="65">
        <f t="shared" si="11"/>
        <v>2291</v>
      </c>
      <c r="AP59" s="116"/>
      <c r="AQ59" s="65">
        <f t="shared" si="12"/>
        <v>2291</v>
      </c>
    </row>
    <row r="60" spans="2:43" ht="26.25" customHeight="1" x14ac:dyDescent="0.3">
      <c r="B60" s="12"/>
      <c r="C60" s="7"/>
      <c r="D60" s="33" t="s">
        <v>18</v>
      </c>
      <c r="E60" s="96" t="s">
        <v>26</v>
      </c>
      <c r="F60" s="96">
        <v>800</v>
      </c>
      <c r="G60" s="55">
        <v>9</v>
      </c>
      <c r="H60" s="116">
        <v>12</v>
      </c>
      <c r="I60" s="116"/>
      <c r="J60" s="116">
        <f t="shared" si="1"/>
        <v>12</v>
      </c>
      <c r="K60" s="116"/>
      <c r="L60" s="116">
        <f t="shared" si="2"/>
        <v>12</v>
      </c>
      <c r="M60" s="116"/>
      <c r="N60" s="116">
        <f t="shared" si="2"/>
        <v>12</v>
      </c>
      <c r="O60" s="116">
        <v>12</v>
      </c>
      <c r="P60" s="116"/>
      <c r="Q60" s="116"/>
      <c r="R60" s="65">
        <f t="shared" si="3"/>
        <v>12</v>
      </c>
      <c r="S60" s="116"/>
      <c r="T60" s="65">
        <f t="shared" si="4"/>
        <v>12</v>
      </c>
      <c r="U60" s="116">
        <f t="shared" si="5"/>
        <v>12</v>
      </c>
      <c r="V60" s="116"/>
      <c r="W60" s="116">
        <f t="shared" si="13"/>
        <v>12</v>
      </c>
      <c r="X60" s="116"/>
      <c r="Y60" s="116">
        <f t="shared" si="13"/>
        <v>12</v>
      </c>
      <c r="Z60" s="116"/>
      <c r="AA60" s="65">
        <f t="shared" si="6"/>
        <v>12</v>
      </c>
      <c r="AB60" s="116"/>
      <c r="AC60" s="65">
        <f t="shared" si="7"/>
        <v>12</v>
      </c>
      <c r="AD60" s="116"/>
      <c r="AE60" s="65">
        <f t="shared" si="8"/>
        <v>12</v>
      </c>
      <c r="AF60" s="116"/>
      <c r="AG60" s="65">
        <f t="shared" si="9"/>
        <v>12</v>
      </c>
      <c r="AH60" s="116"/>
      <c r="AI60" s="65">
        <f t="shared" si="10"/>
        <v>12</v>
      </c>
      <c r="AJ60" s="116"/>
      <c r="AK60" s="65">
        <f t="shared" si="10"/>
        <v>12</v>
      </c>
      <c r="AL60" s="116"/>
      <c r="AM60" s="65">
        <f t="shared" si="10"/>
        <v>12</v>
      </c>
      <c r="AN60" s="116"/>
      <c r="AO60" s="65">
        <f t="shared" si="11"/>
        <v>12</v>
      </c>
      <c r="AP60" s="116"/>
      <c r="AQ60" s="65">
        <f t="shared" si="12"/>
        <v>12</v>
      </c>
    </row>
    <row r="61" spans="2:43" ht="21" customHeight="1" x14ac:dyDescent="0.3">
      <c r="B61" s="12"/>
      <c r="C61" s="7"/>
      <c r="D61" s="33" t="s">
        <v>19</v>
      </c>
      <c r="E61" s="96" t="s">
        <v>27</v>
      </c>
      <c r="F61" s="96"/>
      <c r="G61" s="55"/>
      <c r="H61" s="116">
        <f>H62+H63+H64+H65</f>
        <v>1590</v>
      </c>
      <c r="I61" s="116">
        <f>I62+I63+I64+I65</f>
        <v>0</v>
      </c>
      <c r="J61" s="116">
        <f t="shared" si="1"/>
        <v>1590</v>
      </c>
      <c r="K61" s="116">
        <f>K62+K63+K64+K65</f>
        <v>0</v>
      </c>
      <c r="L61" s="116">
        <f t="shared" si="2"/>
        <v>1590</v>
      </c>
      <c r="M61" s="116">
        <f>M62+M63+M64+M65</f>
        <v>0</v>
      </c>
      <c r="N61" s="116">
        <f t="shared" si="2"/>
        <v>1590</v>
      </c>
      <c r="O61" s="116">
        <f>O62+O63+O64+O65</f>
        <v>1590</v>
      </c>
      <c r="P61" s="116">
        <f>P62+P63+P64+P65</f>
        <v>0</v>
      </c>
      <c r="Q61" s="116">
        <f>Q62+Q63+Q64+Q65</f>
        <v>0</v>
      </c>
      <c r="R61" s="65">
        <f t="shared" si="3"/>
        <v>1590</v>
      </c>
      <c r="S61" s="116">
        <f>S62+S63+S64+S65</f>
        <v>0</v>
      </c>
      <c r="T61" s="65">
        <f t="shared" si="4"/>
        <v>1590</v>
      </c>
      <c r="U61" s="116">
        <f t="shared" si="5"/>
        <v>1590</v>
      </c>
      <c r="V61" s="116">
        <f>V62+V63+V64+V65</f>
        <v>0</v>
      </c>
      <c r="W61" s="116">
        <f t="shared" si="13"/>
        <v>1590</v>
      </c>
      <c r="X61" s="116">
        <f>X62+X63+X64+X65</f>
        <v>0</v>
      </c>
      <c r="Y61" s="116">
        <f t="shared" si="13"/>
        <v>1590</v>
      </c>
      <c r="Z61" s="116">
        <f>Z62+Z63+Z64+Z65</f>
        <v>0</v>
      </c>
      <c r="AA61" s="65">
        <f t="shared" si="6"/>
        <v>1590</v>
      </c>
      <c r="AB61" s="116">
        <f>AB62+AB63+AB64+AB65</f>
        <v>0</v>
      </c>
      <c r="AC61" s="65">
        <f t="shared" si="7"/>
        <v>1590</v>
      </c>
      <c r="AD61" s="116">
        <f>AD62+AD63+AD64+AD65</f>
        <v>0</v>
      </c>
      <c r="AE61" s="65">
        <f t="shared" si="8"/>
        <v>1590</v>
      </c>
      <c r="AF61" s="116">
        <f>AF62+AF63+AF64+AF65</f>
        <v>0</v>
      </c>
      <c r="AG61" s="65">
        <f t="shared" si="9"/>
        <v>1590</v>
      </c>
      <c r="AH61" s="116">
        <f>AH62+AH63+AH64+AH65</f>
        <v>0</v>
      </c>
      <c r="AI61" s="65">
        <f t="shared" si="10"/>
        <v>1590</v>
      </c>
      <c r="AJ61" s="116">
        <f>AJ62+AJ63+AJ64+AJ65</f>
        <v>0</v>
      </c>
      <c r="AK61" s="65">
        <f t="shared" si="10"/>
        <v>1590</v>
      </c>
      <c r="AL61" s="116">
        <f>AL62+AL63+AL64+AL65</f>
        <v>0</v>
      </c>
      <c r="AM61" s="65">
        <f t="shared" si="10"/>
        <v>1590</v>
      </c>
      <c r="AN61" s="116">
        <f>AN62+AN63+AN64+AN65</f>
        <v>0</v>
      </c>
      <c r="AO61" s="65">
        <f t="shared" si="11"/>
        <v>1590</v>
      </c>
      <c r="AP61" s="116">
        <f>AP62+AP63+AP64+AP65</f>
        <v>0</v>
      </c>
      <c r="AQ61" s="65">
        <f t="shared" si="12"/>
        <v>1590</v>
      </c>
    </row>
    <row r="62" spans="2:43" ht="40.5" x14ac:dyDescent="0.3">
      <c r="B62" s="12"/>
      <c r="C62" s="7"/>
      <c r="D62" s="33" t="s">
        <v>14</v>
      </c>
      <c r="E62" s="96" t="s">
        <v>27</v>
      </c>
      <c r="F62" s="96">
        <v>200</v>
      </c>
      <c r="G62" s="55">
        <v>9</v>
      </c>
      <c r="H62" s="116">
        <v>1140</v>
      </c>
      <c r="I62" s="116"/>
      <c r="J62" s="116">
        <f t="shared" si="1"/>
        <v>1140</v>
      </c>
      <c r="K62" s="116"/>
      <c r="L62" s="116">
        <f t="shared" si="2"/>
        <v>1140</v>
      </c>
      <c r="M62" s="116"/>
      <c r="N62" s="116">
        <f t="shared" si="2"/>
        <v>1140</v>
      </c>
      <c r="O62" s="116">
        <v>1140</v>
      </c>
      <c r="P62" s="116"/>
      <c r="Q62" s="116"/>
      <c r="R62" s="65">
        <f t="shared" si="3"/>
        <v>1140</v>
      </c>
      <c r="S62" s="116"/>
      <c r="T62" s="65">
        <f t="shared" si="4"/>
        <v>1140</v>
      </c>
      <c r="U62" s="116">
        <f t="shared" si="5"/>
        <v>1140</v>
      </c>
      <c r="V62" s="116"/>
      <c r="W62" s="116">
        <f t="shared" si="13"/>
        <v>1140</v>
      </c>
      <c r="X62" s="116"/>
      <c r="Y62" s="116">
        <f t="shared" si="13"/>
        <v>1140</v>
      </c>
      <c r="Z62" s="116"/>
      <c r="AA62" s="65">
        <f t="shared" si="6"/>
        <v>1140</v>
      </c>
      <c r="AB62" s="116"/>
      <c r="AC62" s="65">
        <f t="shared" si="7"/>
        <v>1140</v>
      </c>
      <c r="AD62" s="116"/>
      <c r="AE62" s="65">
        <f t="shared" si="8"/>
        <v>1140</v>
      </c>
      <c r="AF62" s="116"/>
      <c r="AG62" s="65">
        <f t="shared" si="9"/>
        <v>1140</v>
      </c>
      <c r="AH62" s="116"/>
      <c r="AI62" s="65">
        <f t="shared" si="10"/>
        <v>1140</v>
      </c>
      <c r="AJ62" s="116"/>
      <c r="AK62" s="65">
        <f t="shared" si="10"/>
        <v>1140</v>
      </c>
      <c r="AL62" s="116"/>
      <c r="AM62" s="65">
        <f t="shared" si="10"/>
        <v>1140</v>
      </c>
      <c r="AN62" s="116"/>
      <c r="AO62" s="65">
        <f t="shared" si="11"/>
        <v>1140</v>
      </c>
      <c r="AP62" s="116"/>
      <c r="AQ62" s="65">
        <f t="shared" si="12"/>
        <v>1140</v>
      </c>
    </row>
    <row r="63" spans="2:43" ht="40.5" x14ac:dyDescent="0.3">
      <c r="B63" s="12"/>
      <c r="C63" s="7"/>
      <c r="D63" s="33" t="s">
        <v>15</v>
      </c>
      <c r="E63" s="96" t="s">
        <v>27</v>
      </c>
      <c r="F63" s="96">
        <v>300</v>
      </c>
      <c r="G63" s="55"/>
      <c r="H63" s="116">
        <v>350</v>
      </c>
      <c r="I63" s="116"/>
      <c r="J63" s="116">
        <f t="shared" si="1"/>
        <v>350</v>
      </c>
      <c r="K63" s="116"/>
      <c r="L63" s="116">
        <f t="shared" si="2"/>
        <v>350</v>
      </c>
      <c r="M63" s="116"/>
      <c r="N63" s="116">
        <f t="shared" si="2"/>
        <v>350</v>
      </c>
      <c r="O63" s="116">
        <v>350</v>
      </c>
      <c r="P63" s="116"/>
      <c r="Q63" s="116"/>
      <c r="R63" s="65">
        <f t="shared" si="3"/>
        <v>350</v>
      </c>
      <c r="S63" s="116"/>
      <c r="T63" s="65">
        <f t="shared" si="4"/>
        <v>350</v>
      </c>
      <c r="U63" s="116">
        <f t="shared" si="5"/>
        <v>350</v>
      </c>
      <c r="V63" s="116"/>
      <c r="W63" s="116">
        <f t="shared" si="13"/>
        <v>350</v>
      </c>
      <c r="X63" s="116"/>
      <c r="Y63" s="116">
        <f t="shared" si="13"/>
        <v>350</v>
      </c>
      <c r="Z63" s="116"/>
      <c r="AA63" s="65">
        <f t="shared" si="6"/>
        <v>350</v>
      </c>
      <c r="AB63" s="116"/>
      <c r="AC63" s="65">
        <f t="shared" si="7"/>
        <v>350</v>
      </c>
      <c r="AD63" s="116"/>
      <c r="AE63" s="65">
        <f t="shared" si="8"/>
        <v>350</v>
      </c>
      <c r="AF63" s="116"/>
      <c r="AG63" s="65">
        <f t="shared" si="9"/>
        <v>350</v>
      </c>
      <c r="AH63" s="116"/>
      <c r="AI63" s="65">
        <f t="shared" si="10"/>
        <v>350</v>
      </c>
      <c r="AJ63" s="116"/>
      <c r="AK63" s="65">
        <f t="shared" si="10"/>
        <v>350</v>
      </c>
      <c r="AL63" s="116"/>
      <c r="AM63" s="65">
        <f t="shared" si="10"/>
        <v>350</v>
      </c>
      <c r="AN63" s="116"/>
      <c r="AO63" s="65">
        <f t="shared" si="11"/>
        <v>350</v>
      </c>
      <c r="AP63" s="116"/>
      <c r="AQ63" s="65">
        <f t="shared" si="12"/>
        <v>350</v>
      </c>
    </row>
    <row r="64" spans="2:43" ht="20.25" x14ac:dyDescent="0.3">
      <c r="B64" s="12"/>
      <c r="C64" s="170"/>
      <c r="D64" s="157" t="s">
        <v>9</v>
      </c>
      <c r="E64" s="165" t="s">
        <v>27</v>
      </c>
      <c r="F64" s="165">
        <v>600</v>
      </c>
      <c r="G64" s="55">
        <v>9</v>
      </c>
      <c r="H64" s="116">
        <v>100</v>
      </c>
      <c r="I64" s="116"/>
      <c r="J64" s="116">
        <f t="shared" si="1"/>
        <v>100</v>
      </c>
      <c r="K64" s="116"/>
      <c r="L64" s="116">
        <f t="shared" si="2"/>
        <v>100</v>
      </c>
      <c r="M64" s="116"/>
      <c r="N64" s="116">
        <f t="shared" si="2"/>
        <v>100</v>
      </c>
      <c r="O64" s="116">
        <v>100</v>
      </c>
      <c r="P64" s="116"/>
      <c r="Q64" s="116"/>
      <c r="R64" s="65">
        <f t="shared" si="3"/>
        <v>100</v>
      </c>
      <c r="S64" s="116"/>
      <c r="T64" s="65">
        <f t="shared" si="4"/>
        <v>100</v>
      </c>
      <c r="U64" s="116">
        <f t="shared" si="5"/>
        <v>100</v>
      </c>
      <c r="V64" s="116"/>
      <c r="W64" s="116">
        <f t="shared" si="13"/>
        <v>100</v>
      </c>
      <c r="X64" s="116"/>
      <c r="Y64" s="116">
        <f t="shared" si="13"/>
        <v>100</v>
      </c>
      <c r="Z64" s="116"/>
      <c r="AA64" s="65">
        <f t="shared" si="6"/>
        <v>100</v>
      </c>
      <c r="AB64" s="116"/>
      <c r="AC64" s="65">
        <f t="shared" si="7"/>
        <v>100</v>
      </c>
      <c r="AD64" s="116"/>
      <c r="AE64" s="65">
        <f t="shared" si="8"/>
        <v>100</v>
      </c>
      <c r="AF64" s="116"/>
      <c r="AG64" s="65">
        <f t="shared" si="9"/>
        <v>100</v>
      </c>
      <c r="AH64" s="116"/>
      <c r="AI64" s="65">
        <f t="shared" si="10"/>
        <v>100</v>
      </c>
      <c r="AJ64" s="116"/>
      <c r="AK64" s="65">
        <f t="shared" si="10"/>
        <v>100</v>
      </c>
      <c r="AL64" s="116"/>
      <c r="AM64" s="65">
        <f t="shared" si="10"/>
        <v>100</v>
      </c>
      <c r="AN64" s="116"/>
      <c r="AO64" s="65">
        <f t="shared" si="11"/>
        <v>100</v>
      </c>
      <c r="AP64" s="116"/>
      <c r="AQ64" s="65">
        <f t="shared" si="12"/>
        <v>100</v>
      </c>
    </row>
    <row r="65" spans="2:43" s="68" customFormat="1" ht="20.25" x14ac:dyDescent="0.3">
      <c r="B65" s="69"/>
      <c r="C65" s="171"/>
      <c r="D65" s="176"/>
      <c r="E65" s="166"/>
      <c r="F65" s="166"/>
      <c r="G65" s="55"/>
      <c r="H65" s="116"/>
      <c r="I65" s="116"/>
      <c r="J65" s="116">
        <f t="shared" si="1"/>
        <v>0</v>
      </c>
      <c r="K65" s="116"/>
      <c r="L65" s="116">
        <f t="shared" si="2"/>
        <v>0</v>
      </c>
      <c r="M65" s="116"/>
      <c r="N65" s="116">
        <f t="shared" si="2"/>
        <v>0</v>
      </c>
      <c r="O65" s="116"/>
      <c r="P65" s="116"/>
      <c r="Q65" s="116"/>
      <c r="R65" s="65">
        <f t="shared" si="3"/>
        <v>0</v>
      </c>
      <c r="S65" s="116"/>
      <c r="T65" s="65">
        <f t="shared" si="4"/>
        <v>0</v>
      </c>
      <c r="U65" s="116">
        <f t="shared" si="5"/>
        <v>0</v>
      </c>
      <c r="V65" s="116"/>
      <c r="W65" s="116">
        <f t="shared" si="13"/>
        <v>0</v>
      </c>
      <c r="X65" s="116"/>
      <c r="Y65" s="116">
        <f t="shared" si="13"/>
        <v>0</v>
      </c>
      <c r="Z65" s="116"/>
      <c r="AA65" s="65">
        <f t="shared" si="6"/>
        <v>0</v>
      </c>
      <c r="AB65" s="116"/>
      <c r="AC65" s="65">
        <f t="shared" si="7"/>
        <v>0</v>
      </c>
      <c r="AD65" s="116"/>
      <c r="AE65" s="65">
        <f t="shared" si="8"/>
        <v>0</v>
      </c>
      <c r="AF65" s="116"/>
      <c r="AG65" s="65">
        <f t="shared" si="9"/>
        <v>0</v>
      </c>
      <c r="AH65" s="116"/>
      <c r="AI65" s="65">
        <f t="shared" si="10"/>
        <v>0</v>
      </c>
      <c r="AJ65" s="116"/>
      <c r="AK65" s="65">
        <f t="shared" si="10"/>
        <v>0</v>
      </c>
      <c r="AL65" s="116"/>
      <c r="AM65" s="65">
        <f t="shared" si="10"/>
        <v>0</v>
      </c>
      <c r="AN65" s="116"/>
      <c r="AO65" s="65">
        <f t="shared" si="11"/>
        <v>0</v>
      </c>
      <c r="AP65" s="116"/>
      <c r="AQ65" s="65">
        <f t="shared" si="12"/>
        <v>0</v>
      </c>
    </row>
    <row r="66" spans="2:43" s="68" customFormat="1" ht="20.25" x14ac:dyDescent="0.3">
      <c r="B66" s="69"/>
      <c r="C66" s="7"/>
      <c r="D66" s="62" t="s">
        <v>23</v>
      </c>
      <c r="E66" s="96" t="s">
        <v>30</v>
      </c>
      <c r="F66" s="96"/>
      <c r="G66" s="55"/>
      <c r="H66" s="116">
        <f>H67</f>
        <v>250</v>
      </c>
      <c r="I66" s="116">
        <f>I67</f>
        <v>0</v>
      </c>
      <c r="J66" s="116">
        <f t="shared" si="1"/>
        <v>250</v>
      </c>
      <c r="K66" s="116">
        <f>K67</f>
        <v>0</v>
      </c>
      <c r="L66" s="116">
        <f t="shared" si="2"/>
        <v>250</v>
      </c>
      <c r="M66" s="116">
        <f>M67</f>
        <v>0</v>
      </c>
      <c r="N66" s="116">
        <f t="shared" si="2"/>
        <v>250</v>
      </c>
      <c r="O66" s="116">
        <f>O67</f>
        <v>250</v>
      </c>
      <c r="P66" s="116">
        <f>P67</f>
        <v>0</v>
      </c>
      <c r="Q66" s="116">
        <f>Q67</f>
        <v>0</v>
      </c>
      <c r="R66" s="65">
        <f t="shared" si="3"/>
        <v>250</v>
      </c>
      <c r="S66" s="116">
        <f>S67</f>
        <v>0</v>
      </c>
      <c r="T66" s="65">
        <f t="shared" si="4"/>
        <v>250</v>
      </c>
      <c r="U66" s="116">
        <f t="shared" si="5"/>
        <v>250</v>
      </c>
      <c r="V66" s="116">
        <f>V67</f>
        <v>0</v>
      </c>
      <c r="W66" s="116">
        <f t="shared" si="13"/>
        <v>250</v>
      </c>
      <c r="X66" s="116">
        <f>X67</f>
        <v>0</v>
      </c>
      <c r="Y66" s="116">
        <f t="shared" si="13"/>
        <v>250</v>
      </c>
      <c r="Z66" s="116">
        <f>Z67</f>
        <v>0</v>
      </c>
      <c r="AA66" s="65">
        <f t="shared" si="6"/>
        <v>250</v>
      </c>
      <c r="AB66" s="116">
        <f>AB67</f>
        <v>0</v>
      </c>
      <c r="AC66" s="65">
        <f t="shared" si="7"/>
        <v>250</v>
      </c>
      <c r="AD66" s="116">
        <f>AD67</f>
        <v>0</v>
      </c>
      <c r="AE66" s="65">
        <f t="shared" si="8"/>
        <v>250</v>
      </c>
      <c r="AF66" s="116">
        <f>AF67</f>
        <v>0</v>
      </c>
      <c r="AG66" s="65">
        <f t="shared" si="9"/>
        <v>250</v>
      </c>
      <c r="AH66" s="116">
        <f>AH67</f>
        <v>0</v>
      </c>
      <c r="AI66" s="65">
        <f t="shared" si="10"/>
        <v>250</v>
      </c>
      <c r="AJ66" s="116">
        <f>AJ67</f>
        <v>0</v>
      </c>
      <c r="AK66" s="65">
        <f t="shared" si="10"/>
        <v>250</v>
      </c>
      <c r="AL66" s="116">
        <f>AL67</f>
        <v>0</v>
      </c>
      <c r="AM66" s="65">
        <f t="shared" si="10"/>
        <v>250</v>
      </c>
      <c r="AN66" s="116">
        <f>AN67</f>
        <v>0</v>
      </c>
      <c r="AO66" s="65">
        <f t="shared" si="11"/>
        <v>250</v>
      </c>
      <c r="AP66" s="116">
        <f>AP67</f>
        <v>0</v>
      </c>
      <c r="AQ66" s="65">
        <f t="shared" si="12"/>
        <v>250</v>
      </c>
    </row>
    <row r="67" spans="2:43" s="68" customFormat="1" ht="53.45" customHeight="1" x14ac:dyDescent="0.3">
      <c r="B67" s="69"/>
      <c r="C67" s="7"/>
      <c r="D67" s="50" t="s">
        <v>20</v>
      </c>
      <c r="E67" s="96" t="s">
        <v>30</v>
      </c>
      <c r="F67" s="96">
        <v>600</v>
      </c>
      <c r="G67" s="55">
        <v>9</v>
      </c>
      <c r="H67" s="116">
        <v>250</v>
      </c>
      <c r="I67" s="116"/>
      <c r="J67" s="116">
        <f t="shared" si="1"/>
        <v>250</v>
      </c>
      <c r="K67" s="116"/>
      <c r="L67" s="116">
        <f t="shared" si="2"/>
        <v>250</v>
      </c>
      <c r="M67" s="116"/>
      <c r="N67" s="116">
        <f t="shared" si="2"/>
        <v>250</v>
      </c>
      <c r="O67" s="116">
        <v>250</v>
      </c>
      <c r="P67" s="116"/>
      <c r="Q67" s="116"/>
      <c r="R67" s="65">
        <f t="shared" si="3"/>
        <v>250</v>
      </c>
      <c r="S67" s="116"/>
      <c r="T67" s="65">
        <f t="shared" si="4"/>
        <v>250</v>
      </c>
      <c r="U67" s="116">
        <f t="shared" si="5"/>
        <v>250</v>
      </c>
      <c r="V67" s="116"/>
      <c r="W67" s="116">
        <f t="shared" si="13"/>
        <v>250</v>
      </c>
      <c r="X67" s="116"/>
      <c r="Y67" s="116">
        <f t="shared" si="13"/>
        <v>250</v>
      </c>
      <c r="Z67" s="116"/>
      <c r="AA67" s="65">
        <f t="shared" si="6"/>
        <v>250</v>
      </c>
      <c r="AB67" s="116"/>
      <c r="AC67" s="65">
        <f t="shared" si="7"/>
        <v>250</v>
      </c>
      <c r="AD67" s="116"/>
      <c r="AE67" s="65">
        <f t="shared" si="8"/>
        <v>250</v>
      </c>
      <c r="AF67" s="116"/>
      <c r="AG67" s="65">
        <f t="shared" si="9"/>
        <v>250</v>
      </c>
      <c r="AH67" s="116"/>
      <c r="AI67" s="65">
        <f t="shared" si="10"/>
        <v>250</v>
      </c>
      <c r="AJ67" s="116"/>
      <c r="AK67" s="65">
        <f t="shared" si="10"/>
        <v>250</v>
      </c>
      <c r="AL67" s="116"/>
      <c r="AM67" s="65">
        <f t="shared" si="10"/>
        <v>250</v>
      </c>
      <c r="AN67" s="116"/>
      <c r="AO67" s="65">
        <f t="shared" si="11"/>
        <v>250</v>
      </c>
      <c r="AP67" s="116"/>
      <c r="AQ67" s="65">
        <f t="shared" si="12"/>
        <v>250</v>
      </c>
    </row>
    <row r="68" spans="2:43" ht="300" customHeight="1" x14ac:dyDescent="0.3">
      <c r="B68" s="12"/>
      <c r="C68" s="7"/>
      <c r="D68" s="21" t="s">
        <v>329</v>
      </c>
      <c r="E68" s="96" t="s">
        <v>28</v>
      </c>
      <c r="F68" s="96"/>
      <c r="G68" s="55"/>
      <c r="H68" s="116">
        <f>H69+H70</f>
        <v>1157.9000000000001</v>
      </c>
      <c r="I68" s="116">
        <f>I69+I70</f>
        <v>0</v>
      </c>
      <c r="J68" s="116">
        <f t="shared" si="1"/>
        <v>1157.9000000000001</v>
      </c>
      <c r="K68" s="116">
        <f>K69+K70</f>
        <v>0</v>
      </c>
      <c r="L68" s="116">
        <f t="shared" si="2"/>
        <v>1157.9000000000001</v>
      </c>
      <c r="M68" s="116">
        <f>M69+M70</f>
        <v>0</v>
      </c>
      <c r="N68" s="116">
        <f t="shared" si="2"/>
        <v>1157.9000000000001</v>
      </c>
      <c r="O68" s="116">
        <f>O69+O70</f>
        <v>1129.9000000000001</v>
      </c>
      <c r="P68" s="116">
        <f>P69+P70</f>
        <v>0</v>
      </c>
      <c r="Q68" s="116">
        <f>Q69+Q70</f>
        <v>0</v>
      </c>
      <c r="R68" s="65">
        <f t="shared" si="3"/>
        <v>1157.9000000000001</v>
      </c>
      <c r="S68" s="116">
        <f>S69+S70</f>
        <v>0</v>
      </c>
      <c r="T68" s="65">
        <f t="shared" si="4"/>
        <v>1157.9000000000001</v>
      </c>
      <c r="U68" s="116">
        <f t="shared" si="5"/>
        <v>1129.9000000000001</v>
      </c>
      <c r="V68" s="116">
        <f>V69+V70</f>
        <v>0</v>
      </c>
      <c r="W68" s="116">
        <f t="shared" si="13"/>
        <v>1129.9000000000001</v>
      </c>
      <c r="X68" s="116">
        <f>X69+X70</f>
        <v>0</v>
      </c>
      <c r="Y68" s="116">
        <f t="shared" si="13"/>
        <v>1129.9000000000001</v>
      </c>
      <c r="Z68" s="116">
        <f>Z69+Z70</f>
        <v>0</v>
      </c>
      <c r="AA68" s="65">
        <f t="shared" si="6"/>
        <v>1129.9000000000001</v>
      </c>
      <c r="AB68" s="116">
        <f>AB69+AB70</f>
        <v>0</v>
      </c>
      <c r="AC68" s="65">
        <f t="shared" si="7"/>
        <v>1157.9000000000001</v>
      </c>
      <c r="AD68" s="116">
        <f>AD69+AD70</f>
        <v>0</v>
      </c>
      <c r="AE68" s="65">
        <f t="shared" si="8"/>
        <v>1129.9000000000001</v>
      </c>
      <c r="AF68" s="116">
        <f>AF69+AF70</f>
        <v>0</v>
      </c>
      <c r="AG68" s="65">
        <f t="shared" si="9"/>
        <v>1157.9000000000001</v>
      </c>
      <c r="AH68" s="116">
        <f>AH69+AH70</f>
        <v>0</v>
      </c>
      <c r="AI68" s="65">
        <f t="shared" si="10"/>
        <v>1157.9000000000001</v>
      </c>
      <c r="AJ68" s="116">
        <f>AJ69+AJ70</f>
        <v>0</v>
      </c>
      <c r="AK68" s="65">
        <f t="shared" si="10"/>
        <v>1157.9000000000001</v>
      </c>
      <c r="AL68" s="116">
        <f>AL69+AL70</f>
        <v>0</v>
      </c>
      <c r="AM68" s="65">
        <f t="shared" si="10"/>
        <v>1157.9000000000001</v>
      </c>
      <c r="AN68" s="116">
        <f>AN69+AN70</f>
        <v>0</v>
      </c>
      <c r="AO68" s="65">
        <f t="shared" si="11"/>
        <v>1129.9000000000001</v>
      </c>
      <c r="AP68" s="116">
        <f>AP69+AP70</f>
        <v>0</v>
      </c>
      <c r="AQ68" s="65">
        <f t="shared" si="12"/>
        <v>1129.9000000000001</v>
      </c>
    </row>
    <row r="69" spans="2:43" s="68" customFormat="1" ht="49.5" customHeight="1" x14ac:dyDescent="0.3">
      <c r="B69" s="69"/>
      <c r="C69" s="7"/>
      <c r="D69" s="55" t="s">
        <v>15</v>
      </c>
      <c r="E69" s="102" t="s">
        <v>28</v>
      </c>
      <c r="F69" s="102">
        <v>300</v>
      </c>
      <c r="G69" s="55"/>
      <c r="H69" s="116">
        <v>587</v>
      </c>
      <c r="I69" s="116"/>
      <c r="J69" s="116">
        <f t="shared" si="1"/>
        <v>587</v>
      </c>
      <c r="K69" s="116"/>
      <c r="L69" s="116">
        <f t="shared" si="2"/>
        <v>587</v>
      </c>
      <c r="M69" s="116"/>
      <c r="N69" s="116">
        <f t="shared" si="2"/>
        <v>587</v>
      </c>
      <c r="O69" s="116">
        <v>587</v>
      </c>
      <c r="P69" s="116"/>
      <c r="Q69" s="116"/>
      <c r="R69" s="65">
        <f t="shared" si="3"/>
        <v>587</v>
      </c>
      <c r="S69" s="116"/>
      <c r="T69" s="65">
        <f t="shared" si="4"/>
        <v>587</v>
      </c>
      <c r="U69" s="116">
        <f t="shared" si="5"/>
        <v>587</v>
      </c>
      <c r="V69" s="116"/>
      <c r="W69" s="116">
        <f t="shared" si="13"/>
        <v>587</v>
      </c>
      <c r="X69" s="116"/>
      <c r="Y69" s="116">
        <f t="shared" si="13"/>
        <v>587</v>
      </c>
      <c r="Z69" s="116"/>
      <c r="AA69" s="65">
        <f t="shared" si="6"/>
        <v>587</v>
      </c>
      <c r="AB69" s="116"/>
      <c r="AC69" s="65">
        <f t="shared" si="7"/>
        <v>587</v>
      </c>
      <c r="AD69" s="116"/>
      <c r="AE69" s="65">
        <f t="shared" si="8"/>
        <v>587</v>
      </c>
      <c r="AF69" s="116"/>
      <c r="AG69" s="65">
        <f t="shared" si="9"/>
        <v>587</v>
      </c>
      <c r="AH69" s="116"/>
      <c r="AI69" s="65">
        <f t="shared" si="10"/>
        <v>587</v>
      </c>
      <c r="AJ69" s="116"/>
      <c r="AK69" s="65">
        <f t="shared" si="10"/>
        <v>587</v>
      </c>
      <c r="AL69" s="116"/>
      <c r="AM69" s="65">
        <f t="shared" si="10"/>
        <v>587</v>
      </c>
      <c r="AN69" s="116"/>
      <c r="AO69" s="65">
        <f t="shared" si="11"/>
        <v>587</v>
      </c>
      <c r="AP69" s="116"/>
      <c r="AQ69" s="65">
        <f t="shared" si="12"/>
        <v>587</v>
      </c>
    </row>
    <row r="70" spans="2:43" ht="60.75" x14ac:dyDescent="0.3">
      <c r="B70" s="12"/>
      <c r="C70" s="7"/>
      <c r="D70" s="33" t="s">
        <v>20</v>
      </c>
      <c r="E70" s="96" t="s">
        <v>28</v>
      </c>
      <c r="F70" s="96">
        <v>600</v>
      </c>
      <c r="G70" s="55"/>
      <c r="H70" s="116">
        <v>570.9</v>
      </c>
      <c r="I70" s="116"/>
      <c r="J70" s="116">
        <f t="shared" si="1"/>
        <v>570.9</v>
      </c>
      <c r="K70" s="116"/>
      <c r="L70" s="116">
        <f t="shared" si="2"/>
        <v>570.9</v>
      </c>
      <c r="M70" s="116"/>
      <c r="N70" s="116">
        <f t="shared" si="2"/>
        <v>570.9</v>
      </c>
      <c r="O70" s="116">
        <v>542.9</v>
      </c>
      <c r="P70" s="116"/>
      <c r="Q70" s="116"/>
      <c r="R70" s="65">
        <f t="shared" si="3"/>
        <v>570.9</v>
      </c>
      <c r="S70" s="116"/>
      <c r="T70" s="65">
        <f t="shared" si="4"/>
        <v>570.9</v>
      </c>
      <c r="U70" s="116">
        <f t="shared" si="5"/>
        <v>542.9</v>
      </c>
      <c r="V70" s="116"/>
      <c r="W70" s="116">
        <f t="shared" si="13"/>
        <v>542.9</v>
      </c>
      <c r="X70" s="116"/>
      <c r="Y70" s="116">
        <f t="shared" si="13"/>
        <v>542.9</v>
      </c>
      <c r="Z70" s="116"/>
      <c r="AA70" s="65">
        <f t="shared" si="6"/>
        <v>542.9</v>
      </c>
      <c r="AB70" s="116"/>
      <c r="AC70" s="65">
        <f t="shared" si="7"/>
        <v>570.9</v>
      </c>
      <c r="AD70" s="116"/>
      <c r="AE70" s="65">
        <f t="shared" si="8"/>
        <v>542.9</v>
      </c>
      <c r="AF70" s="116"/>
      <c r="AG70" s="65">
        <f t="shared" si="9"/>
        <v>570.9</v>
      </c>
      <c r="AH70" s="116"/>
      <c r="AI70" s="65">
        <f t="shared" si="10"/>
        <v>570.9</v>
      </c>
      <c r="AJ70" s="116"/>
      <c r="AK70" s="65">
        <f t="shared" si="10"/>
        <v>570.9</v>
      </c>
      <c r="AL70" s="116"/>
      <c r="AM70" s="65">
        <f t="shared" si="10"/>
        <v>570.9</v>
      </c>
      <c r="AN70" s="116"/>
      <c r="AO70" s="65">
        <f t="shared" si="11"/>
        <v>542.9</v>
      </c>
      <c r="AP70" s="116"/>
      <c r="AQ70" s="65">
        <f t="shared" si="12"/>
        <v>542.9</v>
      </c>
    </row>
    <row r="71" spans="2:43" ht="60.75" x14ac:dyDescent="0.3">
      <c r="B71" s="12"/>
      <c r="C71" s="7"/>
      <c r="D71" s="33" t="s">
        <v>21</v>
      </c>
      <c r="E71" s="96" t="s">
        <v>29</v>
      </c>
      <c r="F71" s="96"/>
      <c r="G71" s="55"/>
      <c r="H71" s="116">
        <f>H72+H73</f>
        <v>3500</v>
      </c>
      <c r="I71" s="116">
        <f>I72+I73</f>
        <v>0</v>
      </c>
      <c r="J71" s="116">
        <f t="shared" si="1"/>
        <v>3500</v>
      </c>
      <c r="K71" s="116">
        <f>K72+K73</f>
        <v>0</v>
      </c>
      <c r="L71" s="116">
        <f t="shared" si="2"/>
        <v>3500</v>
      </c>
      <c r="M71" s="116">
        <f>M72+M73</f>
        <v>0</v>
      </c>
      <c r="N71" s="116">
        <f t="shared" si="2"/>
        <v>3500</v>
      </c>
      <c r="O71" s="116">
        <f>O72+O73</f>
        <v>3500</v>
      </c>
      <c r="P71" s="116">
        <f>P72+P73</f>
        <v>0</v>
      </c>
      <c r="Q71" s="116">
        <f>Q72+Q73</f>
        <v>0</v>
      </c>
      <c r="R71" s="65">
        <f t="shared" si="3"/>
        <v>3500</v>
      </c>
      <c r="S71" s="116">
        <f>S72+S73</f>
        <v>0</v>
      </c>
      <c r="T71" s="65">
        <f t="shared" si="4"/>
        <v>3500</v>
      </c>
      <c r="U71" s="116">
        <f t="shared" si="5"/>
        <v>3500</v>
      </c>
      <c r="V71" s="116">
        <f>V72+V73</f>
        <v>0</v>
      </c>
      <c r="W71" s="116">
        <f t="shared" si="13"/>
        <v>3500</v>
      </c>
      <c r="X71" s="116">
        <f>X72+X73</f>
        <v>0</v>
      </c>
      <c r="Y71" s="116">
        <f t="shared" si="13"/>
        <v>3500</v>
      </c>
      <c r="Z71" s="116">
        <f>Z72+Z73</f>
        <v>0</v>
      </c>
      <c r="AA71" s="65">
        <f t="shared" si="6"/>
        <v>3500</v>
      </c>
      <c r="AB71" s="116">
        <f>AB72+AB73</f>
        <v>0</v>
      </c>
      <c r="AC71" s="65">
        <f t="shared" si="7"/>
        <v>3500</v>
      </c>
      <c r="AD71" s="116">
        <f>AD72+AD73</f>
        <v>0</v>
      </c>
      <c r="AE71" s="65">
        <f t="shared" si="8"/>
        <v>3500</v>
      </c>
      <c r="AF71" s="116">
        <f>AF72+AF73</f>
        <v>0</v>
      </c>
      <c r="AG71" s="65">
        <f t="shared" si="9"/>
        <v>3500</v>
      </c>
      <c r="AH71" s="116">
        <f>AH72+AH73</f>
        <v>0</v>
      </c>
      <c r="AI71" s="65">
        <f t="shared" si="10"/>
        <v>3500</v>
      </c>
      <c r="AJ71" s="116">
        <f>AJ72+AJ73</f>
        <v>0</v>
      </c>
      <c r="AK71" s="65">
        <f t="shared" si="10"/>
        <v>3500</v>
      </c>
      <c r="AL71" s="116">
        <f>AL72+AL73</f>
        <v>0</v>
      </c>
      <c r="AM71" s="65">
        <f t="shared" si="10"/>
        <v>3500</v>
      </c>
      <c r="AN71" s="116">
        <f>AN72+AN73</f>
        <v>0</v>
      </c>
      <c r="AO71" s="65">
        <f t="shared" si="11"/>
        <v>3500</v>
      </c>
      <c r="AP71" s="116">
        <f>AP72+AP73</f>
        <v>0</v>
      </c>
      <c r="AQ71" s="65">
        <f t="shared" si="12"/>
        <v>3500</v>
      </c>
    </row>
    <row r="72" spans="2:43" ht="81" x14ac:dyDescent="0.3">
      <c r="B72" s="12"/>
      <c r="C72" s="7"/>
      <c r="D72" s="33" t="s">
        <v>22</v>
      </c>
      <c r="E72" s="96" t="s">
        <v>29</v>
      </c>
      <c r="F72" s="96">
        <v>100</v>
      </c>
      <c r="G72" s="55"/>
      <c r="H72" s="116">
        <v>2600</v>
      </c>
      <c r="I72" s="116"/>
      <c r="J72" s="116">
        <f t="shared" si="1"/>
        <v>2600</v>
      </c>
      <c r="K72" s="116"/>
      <c r="L72" s="116">
        <f t="shared" si="2"/>
        <v>2600</v>
      </c>
      <c r="M72" s="116"/>
      <c r="N72" s="116">
        <f t="shared" si="2"/>
        <v>2600</v>
      </c>
      <c r="O72" s="116">
        <v>2600</v>
      </c>
      <c r="P72" s="116"/>
      <c r="Q72" s="116"/>
      <c r="R72" s="65">
        <f t="shared" si="3"/>
        <v>2600</v>
      </c>
      <c r="S72" s="116"/>
      <c r="T72" s="65">
        <f t="shared" si="4"/>
        <v>2600</v>
      </c>
      <c r="U72" s="116">
        <f t="shared" si="5"/>
        <v>2600</v>
      </c>
      <c r="V72" s="116"/>
      <c r="W72" s="116">
        <f t="shared" si="13"/>
        <v>2600</v>
      </c>
      <c r="X72" s="116"/>
      <c r="Y72" s="116">
        <f t="shared" si="13"/>
        <v>2600</v>
      </c>
      <c r="Z72" s="116"/>
      <c r="AA72" s="65">
        <f t="shared" si="6"/>
        <v>2600</v>
      </c>
      <c r="AB72" s="116"/>
      <c r="AC72" s="65">
        <f t="shared" si="7"/>
        <v>2600</v>
      </c>
      <c r="AD72" s="116"/>
      <c r="AE72" s="65">
        <f t="shared" si="8"/>
        <v>2600</v>
      </c>
      <c r="AF72" s="116"/>
      <c r="AG72" s="65">
        <f t="shared" si="9"/>
        <v>2600</v>
      </c>
      <c r="AH72" s="116"/>
      <c r="AI72" s="65">
        <f t="shared" si="10"/>
        <v>2600</v>
      </c>
      <c r="AJ72" s="116"/>
      <c r="AK72" s="65">
        <f t="shared" si="10"/>
        <v>2600</v>
      </c>
      <c r="AL72" s="116"/>
      <c r="AM72" s="65">
        <f t="shared" si="10"/>
        <v>2600</v>
      </c>
      <c r="AN72" s="116"/>
      <c r="AO72" s="65">
        <f t="shared" si="11"/>
        <v>2600</v>
      </c>
      <c r="AP72" s="116"/>
      <c r="AQ72" s="65">
        <f t="shared" si="12"/>
        <v>2600</v>
      </c>
    </row>
    <row r="73" spans="2:43" ht="40.5" x14ac:dyDescent="0.3">
      <c r="B73" s="12"/>
      <c r="C73" s="7"/>
      <c r="D73" s="43" t="s">
        <v>14</v>
      </c>
      <c r="E73" s="96" t="s">
        <v>29</v>
      </c>
      <c r="F73" s="96">
        <v>200</v>
      </c>
      <c r="G73" s="55">
        <v>9</v>
      </c>
      <c r="H73" s="116">
        <v>900</v>
      </c>
      <c r="I73" s="116"/>
      <c r="J73" s="116">
        <f t="shared" si="1"/>
        <v>900</v>
      </c>
      <c r="K73" s="116"/>
      <c r="L73" s="116">
        <f t="shared" si="2"/>
        <v>900</v>
      </c>
      <c r="M73" s="116"/>
      <c r="N73" s="116">
        <f t="shared" si="2"/>
        <v>900</v>
      </c>
      <c r="O73" s="116">
        <v>900</v>
      </c>
      <c r="P73" s="116"/>
      <c r="Q73" s="116"/>
      <c r="R73" s="65">
        <f t="shared" si="3"/>
        <v>900</v>
      </c>
      <c r="S73" s="116"/>
      <c r="T73" s="65">
        <f t="shared" si="4"/>
        <v>900</v>
      </c>
      <c r="U73" s="116">
        <f t="shared" si="5"/>
        <v>900</v>
      </c>
      <c r="V73" s="116"/>
      <c r="W73" s="116">
        <f t="shared" si="13"/>
        <v>900</v>
      </c>
      <c r="X73" s="116"/>
      <c r="Y73" s="116">
        <f t="shared" si="13"/>
        <v>900</v>
      </c>
      <c r="Z73" s="116"/>
      <c r="AA73" s="65">
        <f t="shared" si="6"/>
        <v>900</v>
      </c>
      <c r="AB73" s="116"/>
      <c r="AC73" s="65">
        <f t="shared" si="7"/>
        <v>900</v>
      </c>
      <c r="AD73" s="116"/>
      <c r="AE73" s="65">
        <f t="shared" si="8"/>
        <v>900</v>
      </c>
      <c r="AF73" s="116"/>
      <c r="AG73" s="65">
        <f t="shared" si="9"/>
        <v>900</v>
      </c>
      <c r="AH73" s="116"/>
      <c r="AI73" s="65">
        <f t="shared" si="10"/>
        <v>900</v>
      </c>
      <c r="AJ73" s="116"/>
      <c r="AK73" s="65">
        <f t="shared" si="10"/>
        <v>900</v>
      </c>
      <c r="AL73" s="116"/>
      <c r="AM73" s="65">
        <f t="shared" si="10"/>
        <v>900</v>
      </c>
      <c r="AN73" s="116"/>
      <c r="AO73" s="65">
        <f t="shared" si="11"/>
        <v>900</v>
      </c>
      <c r="AP73" s="116"/>
      <c r="AQ73" s="65">
        <f t="shared" si="12"/>
        <v>900</v>
      </c>
    </row>
    <row r="74" spans="2:43" s="68" customFormat="1" ht="156" x14ac:dyDescent="0.3">
      <c r="B74" s="69"/>
      <c r="C74" s="7"/>
      <c r="D74" s="88" t="s">
        <v>357</v>
      </c>
      <c r="E74" s="89" t="s">
        <v>358</v>
      </c>
      <c r="F74" s="96"/>
      <c r="G74" s="55"/>
      <c r="H74" s="116">
        <f>H75</f>
        <v>1170.8</v>
      </c>
      <c r="I74" s="116">
        <f>I75</f>
        <v>0</v>
      </c>
      <c r="J74" s="116">
        <f t="shared" si="1"/>
        <v>1170.8</v>
      </c>
      <c r="K74" s="116">
        <f>K75</f>
        <v>0</v>
      </c>
      <c r="L74" s="116">
        <f t="shared" si="2"/>
        <v>1170.8</v>
      </c>
      <c r="M74" s="116">
        <f>M75</f>
        <v>0</v>
      </c>
      <c r="N74" s="116">
        <f t="shared" si="2"/>
        <v>1170.8</v>
      </c>
      <c r="O74" s="116">
        <f>O75</f>
        <v>1217.5999999999999</v>
      </c>
      <c r="P74" s="116">
        <f>P75</f>
        <v>0</v>
      </c>
      <c r="Q74" s="116">
        <f>Q75</f>
        <v>0</v>
      </c>
      <c r="R74" s="65">
        <f t="shared" si="3"/>
        <v>1170.8</v>
      </c>
      <c r="S74" s="116">
        <f>S75</f>
        <v>0</v>
      </c>
      <c r="T74" s="65">
        <f t="shared" si="4"/>
        <v>1170.8</v>
      </c>
      <c r="U74" s="116">
        <f t="shared" si="5"/>
        <v>1217.5999999999999</v>
      </c>
      <c r="V74" s="116">
        <f>V75</f>
        <v>0</v>
      </c>
      <c r="W74" s="116">
        <f t="shared" si="13"/>
        <v>1217.5999999999999</v>
      </c>
      <c r="X74" s="116">
        <f>X75</f>
        <v>0</v>
      </c>
      <c r="Y74" s="116">
        <f t="shared" si="13"/>
        <v>1217.5999999999999</v>
      </c>
      <c r="Z74" s="116">
        <f>Z75</f>
        <v>0</v>
      </c>
      <c r="AA74" s="65">
        <f t="shared" si="6"/>
        <v>1217.5999999999999</v>
      </c>
      <c r="AB74" s="116">
        <f>AB75</f>
        <v>0</v>
      </c>
      <c r="AC74" s="65">
        <f t="shared" si="7"/>
        <v>1170.8</v>
      </c>
      <c r="AD74" s="116">
        <f>AD75</f>
        <v>0</v>
      </c>
      <c r="AE74" s="65">
        <f t="shared" si="8"/>
        <v>1217.5999999999999</v>
      </c>
      <c r="AF74" s="116">
        <f>AF75</f>
        <v>0</v>
      </c>
      <c r="AG74" s="65">
        <f t="shared" si="9"/>
        <v>1170.8</v>
      </c>
      <c r="AH74" s="116">
        <f>AH75</f>
        <v>0</v>
      </c>
      <c r="AI74" s="65">
        <f t="shared" si="10"/>
        <v>1170.8</v>
      </c>
      <c r="AJ74" s="116">
        <f>AJ75</f>
        <v>0</v>
      </c>
      <c r="AK74" s="65">
        <f t="shared" si="10"/>
        <v>1170.8</v>
      </c>
      <c r="AL74" s="116">
        <f>AL75</f>
        <v>0</v>
      </c>
      <c r="AM74" s="65">
        <f t="shared" si="10"/>
        <v>1170.8</v>
      </c>
      <c r="AN74" s="116">
        <f>AN75</f>
        <v>0</v>
      </c>
      <c r="AO74" s="65">
        <f t="shared" si="11"/>
        <v>1217.5999999999999</v>
      </c>
      <c r="AP74" s="116">
        <f>AP75</f>
        <v>0</v>
      </c>
      <c r="AQ74" s="65">
        <f t="shared" si="12"/>
        <v>1217.5999999999999</v>
      </c>
    </row>
    <row r="75" spans="2:43" s="68" customFormat="1" ht="60.75" x14ac:dyDescent="0.3">
      <c r="B75" s="69"/>
      <c r="C75" s="7"/>
      <c r="D75" s="55" t="s">
        <v>20</v>
      </c>
      <c r="E75" s="89" t="s">
        <v>358</v>
      </c>
      <c r="F75" s="96">
        <v>600</v>
      </c>
      <c r="G75" s="55"/>
      <c r="H75" s="116">
        <v>1170.8</v>
      </c>
      <c r="I75" s="116"/>
      <c r="J75" s="116">
        <f t="shared" si="1"/>
        <v>1170.8</v>
      </c>
      <c r="K75" s="116"/>
      <c r="L75" s="116">
        <f t="shared" si="2"/>
        <v>1170.8</v>
      </c>
      <c r="M75" s="116"/>
      <c r="N75" s="116">
        <f t="shared" si="2"/>
        <v>1170.8</v>
      </c>
      <c r="O75" s="116">
        <v>1217.5999999999999</v>
      </c>
      <c r="P75" s="116"/>
      <c r="Q75" s="116"/>
      <c r="R75" s="65">
        <f t="shared" si="3"/>
        <v>1170.8</v>
      </c>
      <c r="S75" s="116"/>
      <c r="T75" s="65">
        <f t="shared" si="4"/>
        <v>1170.8</v>
      </c>
      <c r="U75" s="116">
        <f t="shared" si="5"/>
        <v>1217.5999999999999</v>
      </c>
      <c r="V75" s="116"/>
      <c r="W75" s="116">
        <f t="shared" si="13"/>
        <v>1217.5999999999999</v>
      </c>
      <c r="X75" s="116"/>
      <c r="Y75" s="116">
        <f t="shared" si="13"/>
        <v>1217.5999999999999</v>
      </c>
      <c r="Z75" s="116"/>
      <c r="AA75" s="65">
        <f t="shared" si="6"/>
        <v>1217.5999999999999</v>
      </c>
      <c r="AB75" s="116"/>
      <c r="AC75" s="65">
        <f t="shared" si="7"/>
        <v>1170.8</v>
      </c>
      <c r="AD75" s="116"/>
      <c r="AE75" s="65">
        <f t="shared" si="8"/>
        <v>1217.5999999999999</v>
      </c>
      <c r="AF75" s="116"/>
      <c r="AG75" s="65">
        <f t="shared" si="9"/>
        <v>1170.8</v>
      </c>
      <c r="AH75" s="116"/>
      <c r="AI75" s="65">
        <f t="shared" si="10"/>
        <v>1170.8</v>
      </c>
      <c r="AJ75" s="116"/>
      <c r="AK75" s="65">
        <f t="shared" si="10"/>
        <v>1170.8</v>
      </c>
      <c r="AL75" s="116"/>
      <c r="AM75" s="65">
        <f t="shared" si="10"/>
        <v>1170.8</v>
      </c>
      <c r="AN75" s="116"/>
      <c r="AO75" s="65">
        <f t="shared" si="11"/>
        <v>1217.5999999999999</v>
      </c>
      <c r="AP75" s="116"/>
      <c r="AQ75" s="65">
        <f t="shared" si="12"/>
        <v>1217.5999999999999</v>
      </c>
    </row>
    <row r="76" spans="2:43" s="68" customFormat="1" ht="78" x14ac:dyDescent="0.3">
      <c r="B76" s="69"/>
      <c r="C76" s="7"/>
      <c r="D76" s="90" t="s">
        <v>359</v>
      </c>
      <c r="E76" s="47" t="s">
        <v>360</v>
      </c>
      <c r="F76" s="47"/>
      <c r="G76" s="55"/>
      <c r="H76" s="116">
        <f>H77</f>
        <v>2087.1999999999998</v>
      </c>
      <c r="I76" s="116">
        <f>I77</f>
        <v>0</v>
      </c>
      <c r="J76" s="116">
        <f t="shared" si="1"/>
        <v>2087.1999999999998</v>
      </c>
      <c r="K76" s="116">
        <f>K77</f>
        <v>0</v>
      </c>
      <c r="L76" s="116">
        <f t="shared" si="2"/>
        <v>2087.1999999999998</v>
      </c>
      <c r="M76" s="116">
        <f>M77</f>
        <v>0</v>
      </c>
      <c r="N76" s="116">
        <f t="shared" si="2"/>
        <v>2087.1999999999998</v>
      </c>
      <c r="O76" s="116">
        <f>O77</f>
        <v>2185.5</v>
      </c>
      <c r="P76" s="116">
        <f>P77</f>
        <v>0</v>
      </c>
      <c r="Q76" s="116">
        <f>Q77</f>
        <v>0</v>
      </c>
      <c r="R76" s="65">
        <f t="shared" si="3"/>
        <v>2087.1999999999998</v>
      </c>
      <c r="S76" s="116">
        <f>S77</f>
        <v>0</v>
      </c>
      <c r="T76" s="65">
        <f t="shared" si="4"/>
        <v>2087.1999999999998</v>
      </c>
      <c r="U76" s="116">
        <f t="shared" si="5"/>
        <v>2185.5</v>
      </c>
      <c r="V76" s="116">
        <f>V77</f>
        <v>0</v>
      </c>
      <c r="W76" s="116">
        <f t="shared" si="13"/>
        <v>2185.5</v>
      </c>
      <c r="X76" s="116">
        <f>X77</f>
        <v>0</v>
      </c>
      <c r="Y76" s="116">
        <f t="shared" si="13"/>
        <v>2185.5</v>
      </c>
      <c r="Z76" s="116">
        <f>Z77</f>
        <v>0</v>
      </c>
      <c r="AA76" s="65">
        <f t="shared" si="6"/>
        <v>2185.5</v>
      </c>
      <c r="AB76" s="116">
        <f>AB77</f>
        <v>0</v>
      </c>
      <c r="AC76" s="65">
        <f t="shared" si="7"/>
        <v>2087.1999999999998</v>
      </c>
      <c r="AD76" s="116">
        <f>AD77</f>
        <v>0</v>
      </c>
      <c r="AE76" s="65">
        <f t="shared" si="8"/>
        <v>2185.5</v>
      </c>
      <c r="AF76" s="116">
        <f>AF77</f>
        <v>0</v>
      </c>
      <c r="AG76" s="65">
        <f t="shared" si="9"/>
        <v>2087.1999999999998</v>
      </c>
      <c r="AH76" s="116">
        <f>AH77</f>
        <v>0</v>
      </c>
      <c r="AI76" s="65">
        <f t="shared" si="10"/>
        <v>2087.1999999999998</v>
      </c>
      <c r="AJ76" s="116">
        <f>AJ77</f>
        <v>0</v>
      </c>
      <c r="AK76" s="65">
        <f t="shared" si="10"/>
        <v>2087.1999999999998</v>
      </c>
      <c r="AL76" s="116">
        <f>AL77</f>
        <v>0</v>
      </c>
      <c r="AM76" s="65">
        <f t="shared" si="10"/>
        <v>2087.1999999999998</v>
      </c>
      <c r="AN76" s="116">
        <f>AN77</f>
        <v>0</v>
      </c>
      <c r="AO76" s="65">
        <f t="shared" si="11"/>
        <v>2185.5</v>
      </c>
      <c r="AP76" s="116">
        <f>AP77</f>
        <v>0</v>
      </c>
      <c r="AQ76" s="65">
        <f t="shared" si="12"/>
        <v>2185.5</v>
      </c>
    </row>
    <row r="77" spans="2:43" s="68" customFormat="1" ht="44.25" customHeight="1" x14ac:dyDescent="0.3">
      <c r="B77" s="69"/>
      <c r="C77" s="7"/>
      <c r="D77" s="90" t="s">
        <v>20</v>
      </c>
      <c r="E77" s="47" t="s">
        <v>360</v>
      </c>
      <c r="F77" s="47" t="s">
        <v>289</v>
      </c>
      <c r="G77" s="55"/>
      <c r="H77" s="116">
        <v>2087.1999999999998</v>
      </c>
      <c r="I77" s="116"/>
      <c r="J77" s="116">
        <f t="shared" si="1"/>
        <v>2087.1999999999998</v>
      </c>
      <c r="K77" s="116"/>
      <c r="L77" s="116">
        <f t="shared" si="2"/>
        <v>2087.1999999999998</v>
      </c>
      <c r="M77" s="116"/>
      <c r="N77" s="116">
        <f t="shared" si="2"/>
        <v>2087.1999999999998</v>
      </c>
      <c r="O77" s="116">
        <v>2185.5</v>
      </c>
      <c r="P77" s="116"/>
      <c r="Q77" s="116"/>
      <c r="R77" s="65">
        <f t="shared" si="3"/>
        <v>2087.1999999999998</v>
      </c>
      <c r="S77" s="116"/>
      <c r="T77" s="65">
        <f t="shared" si="4"/>
        <v>2087.1999999999998</v>
      </c>
      <c r="U77" s="116">
        <f t="shared" si="5"/>
        <v>2185.5</v>
      </c>
      <c r="V77" s="116"/>
      <c r="W77" s="116">
        <f t="shared" si="13"/>
        <v>2185.5</v>
      </c>
      <c r="X77" s="116"/>
      <c r="Y77" s="116">
        <f t="shared" si="13"/>
        <v>2185.5</v>
      </c>
      <c r="Z77" s="116"/>
      <c r="AA77" s="65">
        <f t="shared" si="6"/>
        <v>2185.5</v>
      </c>
      <c r="AB77" s="116"/>
      <c r="AC77" s="65">
        <f t="shared" si="7"/>
        <v>2087.1999999999998</v>
      </c>
      <c r="AD77" s="116"/>
      <c r="AE77" s="65">
        <f t="shared" si="8"/>
        <v>2185.5</v>
      </c>
      <c r="AF77" s="116"/>
      <c r="AG77" s="65">
        <f t="shared" si="9"/>
        <v>2087.1999999999998</v>
      </c>
      <c r="AH77" s="116"/>
      <c r="AI77" s="65">
        <f t="shared" si="10"/>
        <v>2087.1999999999998</v>
      </c>
      <c r="AJ77" s="116"/>
      <c r="AK77" s="65">
        <f t="shared" si="10"/>
        <v>2087.1999999999998</v>
      </c>
      <c r="AL77" s="116"/>
      <c r="AM77" s="65">
        <f t="shared" si="10"/>
        <v>2087.1999999999998</v>
      </c>
      <c r="AN77" s="116"/>
      <c r="AO77" s="65">
        <f t="shared" si="11"/>
        <v>2185.5</v>
      </c>
      <c r="AP77" s="116"/>
      <c r="AQ77" s="65">
        <f t="shared" si="12"/>
        <v>2185.5</v>
      </c>
    </row>
    <row r="78" spans="2:43" s="68" customFormat="1" ht="78" x14ac:dyDescent="0.3">
      <c r="B78" s="69"/>
      <c r="C78" s="7"/>
      <c r="D78" s="90" t="s">
        <v>361</v>
      </c>
      <c r="E78" s="47" t="s">
        <v>360</v>
      </c>
      <c r="F78" s="47"/>
      <c r="G78" s="55"/>
      <c r="H78" s="116">
        <f>H79</f>
        <v>1174.0999999999999</v>
      </c>
      <c r="I78" s="116">
        <f>I79</f>
        <v>0</v>
      </c>
      <c r="J78" s="116">
        <f t="shared" si="1"/>
        <v>1174.0999999999999</v>
      </c>
      <c r="K78" s="116">
        <f>K79</f>
        <v>0</v>
      </c>
      <c r="L78" s="116">
        <f t="shared" si="2"/>
        <v>1174.0999999999999</v>
      </c>
      <c r="M78" s="116">
        <f>M79</f>
        <v>0</v>
      </c>
      <c r="N78" s="116">
        <f t="shared" si="2"/>
        <v>1174.0999999999999</v>
      </c>
      <c r="O78" s="116">
        <f>O79</f>
        <v>1229.4000000000001</v>
      </c>
      <c r="P78" s="116">
        <f>P79</f>
        <v>0</v>
      </c>
      <c r="Q78" s="116">
        <f>Q79</f>
        <v>0</v>
      </c>
      <c r="R78" s="65">
        <f t="shared" si="3"/>
        <v>1174.0999999999999</v>
      </c>
      <c r="S78" s="116">
        <f>S79</f>
        <v>0</v>
      </c>
      <c r="T78" s="65">
        <f t="shared" si="4"/>
        <v>1174.0999999999999</v>
      </c>
      <c r="U78" s="116">
        <f t="shared" si="5"/>
        <v>1229.4000000000001</v>
      </c>
      <c r="V78" s="116">
        <f>V79</f>
        <v>0</v>
      </c>
      <c r="W78" s="116">
        <f t="shared" si="13"/>
        <v>1229.4000000000001</v>
      </c>
      <c r="X78" s="116">
        <f>X79</f>
        <v>0</v>
      </c>
      <c r="Y78" s="116">
        <f t="shared" si="13"/>
        <v>1229.4000000000001</v>
      </c>
      <c r="Z78" s="116">
        <f>Z79</f>
        <v>0</v>
      </c>
      <c r="AA78" s="65">
        <f t="shared" si="6"/>
        <v>1229.4000000000001</v>
      </c>
      <c r="AB78" s="116">
        <f>AB79</f>
        <v>0</v>
      </c>
      <c r="AC78" s="65">
        <f t="shared" si="7"/>
        <v>1174.0999999999999</v>
      </c>
      <c r="AD78" s="116">
        <f>AD79</f>
        <v>0</v>
      </c>
      <c r="AE78" s="65">
        <f t="shared" si="8"/>
        <v>1229.4000000000001</v>
      </c>
      <c r="AF78" s="116">
        <f>AF79</f>
        <v>0</v>
      </c>
      <c r="AG78" s="65">
        <f t="shared" si="9"/>
        <v>1174.0999999999999</v>
      </c>
      <c r="AH78" s="116">
        <f>AH79</f>
        <v>0</v>
      </c>
      <c r="AI78" s="65">
        <f t="shared" si="10"/>
        <v>1174.0999999999999</v>
      </c>
      <c r="AJ78" s="116">
        <f>AJ79</f>
        <v>0</v>
      </c>
      <c r="AK78" s="65">
        <f t="shared" si="10"/>
        <v>1174.0999999999999</v>
      </c>
      <c r="AL78" s="116">
        <f>AL79</f>
        <v>0</v>
      </c>
      <c r="AM78" s="65">
        <f t="shared" si="10"/>
        <v>1174.0999999999999</v>
      </c>
      <c r="AN78" s="116">
        <f>AN79</f>
        <v>0</v>
      </c>
      <c r="AO78" s="65">
        <f t="shared" si="11"/>
        <v>1229.4000000000001</v>
      </c>
      <c r="AP78" s="116">
        <f>AP79</f>
        <v>0</v>
      </c>
      <c r="AQ78" s="65">
        <f t="shared" si="12"/>
        <v>1229.4000000000001</v>
      </c>
    </row>
    <row r="79" spans="2:43" s="68" customFormat="1" ht="43.5" customHeight="1" x14ac:dyDescent="0.3">
      <c r="B79" s="69"/>
      <c r="C79" s="7"/>
      <c r="D79" s="90" t="s">
        <v>20</v>
      </c>
      <c r="E79" s="47" t="s">
        <v>360</v>
      </c>
      <c r="F79" s="47" t="s">
        <v>289</v>
      </c>
      <c r="G79" s="55"/>
      <c r="H79" s="116">
        <v>1174.0999999999999</v>
      </c>
      <c r="I79" s="116"/>
      <c r="J79" s="116">
        <f t="shared" si="1"/>
        <v>1174.0999999999999</v>
      </c>
      <c r="K79" s="116"/>
      <c r="L79" s="116">
        <f t="shared" si="2"/>
        <v>1174.0999999999999</v>
      </c>
      <c r="M79" s="116"/>
      <c r="N79" s="116">
        <f t="shared" si="2"/>
        <v>1174.0999999999999</v>
      </c>
      <c r="O79" s="116">
        <v>1229.4000000000001</v>
      </c>
      <c r="P79" s="116"/>
      <c r="Q79" s="116"/>
      <c r="R79" s="65">
        <f t="shared" si="3"/>
        <v>1174.0999999999999</v>
      </c>
      <c r="S79" s="116"/>
      <c r="T79" s="65">
        <f t="shared" si="4"/>
        <v>1174.0999999999999</v>
      </c>
      <c r="U79" s="116">
        <f t="shared" si="5"/>
        <v>1229.4000000000001</v>
      </c>
      <c r="V79" s="116"/>
      <c r="W79" s="116">
        <f t="shared" si="13"/>
        <v>1229.4000000000001</v>
      </c>
      <c r="X79" s="116"/>
      <c r="Y79" s="116">
        <f t="shared" si="13"/>
        <v>1229.4000000000001</v>
      </c>
      <c r="Z79" s="116"/>
      <c r="AA79" s="65">
        <f t="shared" si="6"/>
        <v>1229.4000000000001</v>
      </c>
      <c r="AB79" s="116"/>
      <c r="AC79" s="65">
        <f t="shared" si="7"/>
        <v>1174.0999999999999</v>
      </c>
      <c r="AD79" s="116"/>
      <c r="AE79" s="65">
        <f t="shared" si="8"/>
        <v>1229.4000000000001</v>
      </c>
      <c r="AF79" s="116"/>
      <c r="AG79" s="65">
        <f t="shared" si="9"/>
        <v>1174.0999999999999</v>
      </c>
      <c r="AH79" s="116"/>
      <c r="AI79" s="65">
        <f t="shared" si="10"/>
        <v>1174.0999999999999</v>
      </c>
      <c r="AJ79" s="116"/>
      <c r="AK79" s="65">
        <f t="shared" si="10"/>
        <v>1174.0999999999999</v>
      </c>
      <c r="AL79" s="116"/>
      <c r="AM79" s="65">
        <f t="shared" si="10"/>
        <v>1174.0999999999999</v>
      </c>
      <c r="AN79" s="116"/>
      <c r="AO79" s="65">
        <f t="shared" si="11"/>
        <v>1229.4000000000001</v>
      </c>
      <c r="AP79" s="116"/>
      <c r="AQ79" s="65">
        <f t="shared" si="12"/>
        <v>1229.4000000000001</v>
      </c>
    </row>
    <row r="80" spans="2:43" ht="86.25" customHeight="1" x14ac:dyDescent="0.3">
      <c r="B80" s="12"/>
      <c r="C80" s="7"/>
      <c r="D80" s="46" t="s">
        <v>330</v>
      </c>
      <c r="E80" s="96" t="s">
        <v>321</v>
      </c>
      <c r="F80" s="96"/>
      <c r="G80" s="55"/>
      <c r="H80" s="116">
        <f>H81</f>
        <v>27660.9</v>
      </c>
      <c r="I80" s="116">
        <f>I81</f>
        <v>1505.2</v>
      </c>
      <c r="J80" s="116">
        <f t="shared" si="1"/>
        <v>29166.100000000002</v>
      </c>
      <c r="K80" s="116">
        <f>K81</f>
        <v>0</v>
      </c>
      <c r="L80" s="116">
        <f t="shared" si="2"/>
        <v>29166.100000000002</v>
      </c>
      <c r="M80" s="116">
        <f>M81</f>
        <v>0</v>
      </c>
      <c r="N80" s="116">
        <f t="shared" si="2"/>
        <v>29166.100000000002</v>
      </c>
      <c r="O80" s="116">
        <f>O81</f>
        <v>0</v>
      </c>
      <c r="P80" s="116">
        <f>P81</f>
        <v>29866.7</v>
      </c>
      <c r="Q80" s="116">
        <f>Q81</f>
        <v>0</v>
      </c>
      <c r="R80" s="65">
        <f t="shared" si="3"/>
        <v>29166.100000000002</v>
      </c>
      <c r="S80" s="116">
        <f>S81</f>
        <v>0</v>
      </c>
      <c r="T80" s="65">
        <f t="shared" si="4"/>
        <v>29166.100000000002</v>
      </c>
      <c r="U80" s="116">
        <f t="shared" si="5"/>
        <v>29866.7</v>
      </c>
      <c r="V80" s="116">
        <f>V81</f>
        <v>0</v>
      </c>
      <c r="W80" s="116">
        <f t="shared" si="13"/>
        <v>29866.7</v>
      </c>
      <c r="X80" s="116">
        <f>X81</f>
        <v>0</v>
      </c>
      <c r="Y80" s="116">
        <f t="shared" si="13"/>
        <v>29866.7</v>
      </c>
      <c r="Z80" s="116">
        <f>Z81</f>
        <v>0</v>
      </c>
      <c r="AA80" s="65">
        <f t="shared" si="6"/>
        <v>29866.7</v>
      </c>
      <c r="AB80" s="116">
        <f>AB81</f>
        <v>0</v>
      </c>
      <c r="AC80" s="65">
        <f t="shared" si="7"/>
        <v>29166.100000000002</v>
      </c>
      <c r="AD80" s="116">
        <f>AD81</f>
        <v>0</v>
      </c>
      <c r="AE80" s="65">
        <f t="shared" si="8"/>
        <v>29866.7</v>
      </c>
      <c r="AF80" s="116">
        <f>AF81</f>
        <v>0</v>
      </c>
      <c r="AG80" s="65">
        <f t="shared" si="9"/>
        <v>29166.100000000002</v>
      </c>
      <c r="AH80" s="116">
        <f>AH81</f>
        <v>0</v>
      </c>
      <c r="AI80" s="65">
        <f t="shared" si="10"/>
        <v>29166.100000000002</v>
      </c>
      <c r="AJ80" s="116">
        <f>AJ81</f>
        <v>0</v>
      </c>
      <c r="AK80" s="65">
        <f t="shared" si="10"/>
        <v>29166.100000000002</v>
      </c>
      <c r="AL80" s="116">
        <f>AL81</f>
        <v>0</v>
      </c>
      <c r="AM80" s="65">
        <f t="shared" si="10"/>
        <v>29166.100000000002</v>
      </c>
      <c r="AN80" s="116">
        <f>AN81</f>
        <v>0</v>
      </c>
      <c r="AO80" s="65">
        <f t="shared" si="11"/>
        <v>29866.7</v>
      </c>
      <c r="AP80" s="116">
        <f>AP81</f>
        <v>0</v>
      </c>
      <c r="AQ80" s="65">
        <f t="shared" si="12"/>
        <v>29866.7</v>
      </c>
    </row>
    <row r="81" spans="2:43" ht="61.5" customHeight="1" x14ac:dyDescent="0.3">
      <c r="B81" s="12"/>
      <c r="C81" s="7"/>
      <c r="D81" s="46" t="s">
        <v>20</v>
      </c>
      <c r="E81" s="96" t="s">
        <v>321</v>
      </c>
      <c r="F81" s="96">
        <v>600</v>
      </c>
      <c r="G81" s="55"/>
      <c r="H81" s="116">
        <v>27660.9</v>
      </c>
      <c r="I81" s="116">
        <v>1505.2</v>
      </c>
      <c r="J81" s="116">
        <f t="shared" si="1"/>
        <v>29166.100000000002</v>
      </c>
      <c r="K81" s="116"/>
      <c r="L81" s="116">
        <f t="shared" si="2"/>
        <v>29166.100000000002</v>
      </c>
      <c r="M81" s="116"/>
      <c r="N81" s="116">
        <f t="shared" si="2"/>
        <v>29166.100000000002</v>
      </c>
      <c r="O81" s="116">
        <v>0</v>
      </c>
      <c r="P81" s="116">
        <v>29866.7</v>
      </c>
      <c r="Q81" s="116"/>
      <c r="R81" s="65">
        <f t="shared" si="3"/>
        <v>29166.100000000002</v>
      </c>
      <c r="S81" s="116"/>
      <c r="T81" s="65">
        <f t="shared" si="4"/>
        <v>29166.100000000002</v>
      </c>
      <c r="U81" s="116">
        <f t="shared" si="5"/>
        <v>29866.7</v>
      </c>
      <c r="V81" s="116"/>
      <c r="W81" s="116">
        <f t="shared" si="13"/>
        <v>29866.7</v>
      </c>
      <c r="X81" s="116"/>
      <c r="Y81" s="116">
        <f t="shared" si="13"/>
        <v>29866.7</v>
      </c>
      <c r="Z81" s="116"/>
      <c r="AA81" s="65">
        <f t="shared" si="6"/>
        <v>29866.7</v>
      </c>
      <c r="AB81" s="116"/>
      <c r="AC81" s="65">
        <f t="shared" si="7"/>
        <v>29166.100000000002</v>
      </c>
      <c r="AD81" s="116"/>
      <c r="AE81" s="65">
        <f t="shared" si="8"/>
        <v>29866.7</v>
      </c>
      <c r="AF81" s="116"/>
      <c r="AG81" s="65">
        <f t="shared" si="9"/>
        <v>29166.100000000002</v>
      </c>
      <c r="AH81" s="116"/>
      <c r="AI81" s="65">
        <f t="shared" si="10"/>
        <v>29166.100000000002</v>
      </c>
      <c r="AJ81" s="116"/>
      <c r="AK81" s="65">
        <f t="shared" si="10"/>
        <v>29166.100000000002</v>
      </c>
      <c r="AL81" s="116"/>
      <c r="AM81" s="65">
        <f t="shared" si="10"/>
        <v>29166.100000000002</v>
      </c>
      <c r="AN81" s="116"/>
      <c r="AO81" s="65">
        <f t="shared" si="11"/>
        <v>29866.7</v>
      </c>
      <c r="AP81" s="116"/>
      <c r="AQ81" s="65">
        <f t="shared" si="12"/>
        <v>29866.7</v>
      </c>
    </row>
    <row r="82" spans="2:43" ht="86.25" customHeight="1" x14ac:dyDescent="0.3">
      <c r="B82" s="12"/>
      <c r="C82" s="7"/>
      <c r="D82" s="46" t="s">
        <v>331</v>
      </c>
      <c r="E82" s="96" t="s">
        <v>321</v>
      </c>
      <c r="F82" s="96"/>
      <c r="G82" s="55"/>
      <c r="H82" s="116">
        <f>H83</f>
        <v>1152.5999999999999</v>
      </c>
      <c r="I82" s="116">
        <f>I83</f>
        <v>62.7</v>
      </c>
      <c r="J82" s="116">
        <f t="shared" si="1"/>
        <v>1215.3</v>
      </c>
      <c r="K82" s="116">
        <f>K83</f>
        <v>0</v>
      </c>
      <c r="L82" s="116">
        <f t="shared" si="2"/>
        <v>1215.3</v>
      </c>
      <c r="M82" s="116">
        <f>M83</f>
        <v>0</v>
      </c>
      <c r="N82" s="116">
        <f t="shared" si="2"/>
        <v>1215.3</v>
      </c>
      <c r="O82" s="116">
        <f>O83</f>
        <v>1301.4000000000001</v>
      </c>
      <c r="P82" s="116">
        <f>P83</f>
        <v>-56.9</v>
      </c>
      <c r="Q82" s="116">
        <f>Q83</f>
        <v>0</v>
      </c>
      <c r="R82" s="65">
        <f t="shared" si="3"/>
        <v>1215.3</v>
      </c>
      <c r="S82" s="116">
        <f>S83</f>
        <v>0</v>
      </c>
      <c r="T82" s="65">
        <f t="shared" si="4"/>
        <v>1215.3</v>
      </c>
      <c r="U82" s="116">
        <f t="shared" si="5"/>
        <v>1244.5</v>
      </c>
      <c r="V82" s="116">
        <f>V83</f>
        <v>0</v>
      </c>
      <c r="W82" s="116">
        <f t="shared" si="13"/>
        <v>1244.5</v>
      </c>
      <c r="X82" s="116">
        <f>X83</f>
        <v>0</v>
      </c>
      <c r="Y82" s="116">
        <f t="shared" si="13"/>
        <v>1244.5</v>
      </c>
      <c r="Z82" s="116">
        <f>Z83</f>
        <v>0</v>
      </c>
      <c r="AA82" s="65">
        <f t="shared" si="6"/>
        <v>1244.5</v>
      </c>
      <c r="AB82" s="116">
        <f>AB83</f>
        <v>0</v>
      </c>
      <c r="AC82" s="65">
        <f t="shared" si="7"/>
        <v>1215.3</v>
      </c>
      <c r="AD82" s="116">
        <f>AD83</f>
        <v>0</v>
      </c>
      <c r="AE82" s="65">
        <f t="shared" si="8"/>
        <v>1244.5</v>
      </c>
      <c r="AF82" s="116">
        <f>AF83</f>
        <v>0</v>
      </c>
      <c r="AG82" s="65">
        <f t="shared" si="9"/>
        <v>1215.3</v>
      </c>
      <c r="AH82" s="116">
        <f>AH83</f>
        <v>0</v>
      </c>
      <c r="AI82" s="65">
        <f t="shared" si="10"/>
        <v>1215.3</v>
      </c>
      <c r="AJ82" s="116">
        <f>AJ83</f>
        <v>0</v>
      </c>
      <c r="AK82" s="65">
        <f t="shared" si="10"/>
        <v>1215.3</v>
      </c>
      <c r="AL82" s="116">
        <f>AL83</f>
        <v>0</v>
      </c>
      <c r="AM82" s="65">
        <f t="shared" si="10"/>
        <v>1215.3</v>
      </c>
      <c r="AN82" s="116">
        <f>AN83</f>
        <v>0</v>
      </c>
      <c r="AO82" s="65">
        <f t="shared" si="11"/>
        <v>1244.5</v>
      </c>
      <c r="AP82" s="116">
        <f>AP83</f>
        <v>0</v>
      </c>
      <c r="AQ82" s="65">
        <f t="shared" si="12"/>
        <v>1244.5</v>
      </c>
    </row>
    <row r="83" spans="2:43" ht="64.5" customHeight="1" x14ac:dyDescent="0.3">
      <c r="B83" s="12"/>
      <c r="C83" s="7"/>
      <c r="D83" s="46" t="s">
        <v>20</v>
      </c>
      <c r="E83" s="96" t="s">
        <v>321</v>
      </c>
      <c r="F83" s="96">
        <v>600</v>
      </c>
      <c r="G83" s="55"/>
      <c r="H83" s="116">
        <v>1152.5999999999999</v>
      </c>
      <c r="I83" s="116">
        <v>62.7</v>
      </c>
      <c r="J83" s="116">
        <f t="shared" si="1"/>
        <v>1215.3</v>
      </c>
      <c r="K83" s="116"/>
      <c r="L83" s="116">
        <f t="shared" si="2"/>
        <v>1215.3</v>
      </c>
      <c r="M83" s="116"/>
      <c r="N83" s="116">
        <f t="shared" si="2"/>
        <v>1215.3</v>
      </c>
      <c r="O83" s="116">
        <v>1301.4000000000001</v>
      </c>
      <c r="P83" s="116">
        <v>-56.9</v>
      </c>
      <c r="Q83" s="116"/>
      <c r="R83" s="65">
        <f t="shared" si="3"/>
        <v>1215.3</v>
      </c>
      <c r="S83" s="116"/>
      <c r="T83" s="65">
        <f t="shared" si="4"/>
        <v>1215.3</v>
      </c>
      <c r="U83" s="116">
        <f t="shared" si="5"/>
        <v>1244.5</v>
      </c>
      <c r="V83" s="116"/>
      <c r="W83" s="116">
        <f t="shared" si="13"/>
        <v>1244.5</v>
      </c>
      <c r="X83" s="116"/>
      <c r="Y83" s="116">
        <f t="shared" si="13"/>
        <v>1244.5</v>
      </c>
      <c r="Z83" s="116"/>
      <c r="AA83" s="65">
        <f t="shared" si="6"/>
        <v>1244.5</v>
      </c>
      <c r="AB83" s="116"/>
      <c r="AC83" s="65">
        <f t="shared" si="7"/>
        <v>1215.3</v>
      </c>
      <c r="AD83" s="116"/>
      <c r="AE83" s="65">
        <f t="shared" si="8"/>
        <v>1244.5</v>
      </c>
      <c r="AF83" s="116"/>
      <c r="AG83" s="65">
        <f t="shared" si="9"/>
        <v>1215.3</v>
      </c>
      <c r="AH83" s="116"/>
      <c r="AI83" s="65">
        <f t="shared" si="10"/>
        <v>1215.3</v>
      </c>
      <c r="AJ83" s="116"/>
      <c r="AK83" s="65">
        <f t="shared" si="10"/>
        <v>1215.3</v>
      </c>
      <c r="AL83" s="116"/>
      <c r="AM83" s="65">
        <f t="shared" si="10"/>
        <v>1215.3</v>
      </c>
      <c r="AN83" s="116"/>
      <c r="AO83" s="65">
        <f t="shared" si="11"/>
        <v>1244.5</v>
      </c>
      <c r="AP83" s="116"/>
      <c r="AQ83" s="65">
        <f t="shared" si="12"/>
        <v>1244.5</v>
      </c>
    </row>
    <row r="84" spans="2:43" s="68" customFormat="1" ht="64.5" customHeight="1" x14ac:dyDescent="0.3">
      <c r="B84" s="69"/>
      <c r="C84" s="7"/>
      <c r="D84" s="62" t="s">
        <v>433</v>
      </c>
      <c r="E84" s="51" t="s">
        <v>431</v>
      </c>
      <c r="F84" s="51"/>
      <c r="G84" s="55"/>
      <c r="H84" s="116"/>
      <c r="I84" s="65">
        <f>I85+I87</f>
        <v>950.5</v>
      </c>
      <c r="J84" s="65">
        <f t="shared" ref="J84" si="14">H84+I84</f>
        <v>950.5</v>
      </c>
      <c r="K84" s="65">
        <f>K85+K87</f>
        <v>-62.7</v>
      </c>
      <c r="L84" s="65">
        <f t="shared" si="2"/>
        <v>887.8</v>
      </c>
      <c r="M84" s="65">
        <f>M85+M87</f>
        <v>0</v>
      </c>
      <c r="N84" s="65">
        <f t="shared" si="2"/>
        <v>887.8</v>
      </c>
      <c r="O84" s="65">
        <f>O85+O89+O94</f>
        <v>5658.9</v>
      </c>
      <c r="P84" s="65">
        <f>P85+P87</f>
        <v>0</v>
      </c>
      <c r="Q84" s="65">
        <f>Q85+Q87</f>
        <v>0</v>
      </c>
      <c r="R84" s="65">
        <f t="shared" si="3"/>
        <v>887.8</v>
      </c>
      <c r="S84" s="65">
        <f>S85+S87</f>
        <v>0</v>
      </c>
      <c r="T84" s="65">
        <f t="shared" si="4"/>
        <v>887.8</v>
      </c>
      <c r="U84" s="65">
        <f t="shared" ref="U84" si="15">O84+P84</f>
        <v>5658.9</v>
      </c>
      <c r="V84" s="65">
        <f>V85+V87</f>
        <v>0</v>
      </c>
      <c r="W84" s="65">
        <f t="shared" si="13"/>
        <v>5658.9</v>
      </c>
      <c r="X84" s="65">
        <f>X85+X87</f>
        <v>0</v>
      </c>
      <c r="Y84" s="65">
        <f t="shared" si="13"/>
        <v>5658.9</v>
      </c>
      <c r="Z84" s="65">
        <f>Z85+Z87</f>
        <v>0</v>
      </c>
      <c r="AA84" s="65">
        <f t="shared" si="6"/>
        <v>5658.9</v>
      </c>
      <c r="AB84" s="65">
        <f>AB85+AB87</f>
        <v>0</v>
      </c>
      <c r="AC84" s="65">
        <f t="shared" si="7"/>
        <v>887.8</v>
      </c>
      <c r="AD84" s="65">
        <f>AD85+AD87</f>
        <v>0</v>
      </c>
      <c r="AE84" s="65">
        <f t="shared" si="8"/>
        <v>5658.9</v>
      </c>
      <c r="AF84" s="65">
        <f>AF85+AF87</f>
        <v>0</v>
      </c>
      <c r="AG84" s="65">
        <f t="shared" si="9"/>
        <v>887.8</v>
      </c>
      <c r="AH84" s="65">
        <f>AH85+AH87</f>
        <v>0</v>
      </c>
      <c r="AI84" s="65">
        <f t="shared" si="10"/>
        <v>887.8</v>
      </c>
      <c r="AJ84" s="65">
        <f>AJ85+AJ87</f>
        <v>0</v>
      </c>
      <c r="AK84" s="65">
        <f t="shared" si="10"/>
        <v>887.8</v>
      </c>
      <c r="AL84" s="65">
        <f>AL85+AL87</f>
        <v>0</v>
      </c>
      <c r="AM84" s="65">
        <f t="shared" si="10"/>
        <v>887.8</v>
      </c>
      <c r="AN84" s="65">
        <f>AN85+AN87</f>
        <v>0</v>
      </c>
      <c r="AO84" s="65">
        <f t="shared" si="11"/>
        <v>5658.9</v>
      </c>
      <c r="AP84" s="65">
        <f>AP85+AP87</f>
        <v>0</v>
      </c>
      <c r="AQ84" s="65">
        <f t="shared" si="12"/>
        <v>5658.9</v>
      </c>
    </row>
    <row r="85" spans="2:43" s="68" customFormat="1" ht="106.9" customHeight="1" x14ac:dyDescent="0.3">
      <c r="B85" s="69"/>
      <c r="C85" s="7"/>
      <c r="D85" s="62" t="s">
        <v>434</v>
      </c>
      <c r="E85" s="120" t="s">
        <v>432</v>
      </c>
      <c r="F85" s="51"/>
      <c r="G85" s="55"/>
      <c r="H85" s="116"/>
      <c r="I85" s="116">
        <f>I86</f>
        <v>852.2</v>
      </c>
      <c r="J85" s="116">
        <f t="shared" ref="J85" si="16">H85+I85</f>
        <v>852.2</v>
      </c>
      <c r="K85" s="116">
        <f>K86</f>
        <v>0</v>
      </c>
      <c r="L85" s="116">
        <f t="shared" si="2"/>
        <v>852.2</v>
      </c>
      <c r="M85" s="116">
        <f>M86</f>
        <v>0</v>
      </c>
      <c r="N85" s="116">
        <f t="shared" si="2"/>
        <v>852.2</v>
      </c>
      <c r="O85" s="116">
        <f>O86</f>
        <v>0</v>
      </c>
      <c r="P85" s="116">
        <f>P86</f>
        <v>0</v>
      </c>
      <c r="Q85" s="116">
        <f>Q86</f>
        <v>0</v>
      </c>
      <c r="R85" s="65">
        <f t="shared" si="3"/>
        <v>852.2</v>
      </c>
      <c r="S85" s="116">
        <f>S86</f>
        <v>0</v>
      </c>
      <c r="T85" s="65">
        <f t="shared" si="4"/>
        <v>852.2</v>
      </c>
      <c r="U85" s="116">
        <f t="shared" ref="U85" si="17">O85+P85</f>
        <v>0</v>
      </c>
      <c r="V85" s="116">
        <f>V86</f>
        <v>0</v>
      </c>
      <c r="W85" s="116">
        <f t="shared" si="13"/>
        <v>0</v>
      </c>
      <c r="X85" s="116">
        <f>X86</f>
        <v>0</v>
      </c>
      <c r="Y85" s="116">
        <f t="shared" si="13"/>
        <v>0</v>
      </c>
      <c r="Z85" s="116">
        <f>Z86</f>
        <v>0</v>
      </c>
      <c r="AA85" s="65">
        <f t="shared" si="6"/>
        <v>0</v>
      </c>
      <c r="AB85" s="116">
        <f>AB86</f>
        <v>0</v>
      </c>
      <c r="AC85" s="65">
        <f t="shared" si="7"/>
        <v>852.2</v>
      </c>
      <c r="AD85" s="116">
        <f>AD86</f>
        <v>0</v>
      </c>
      <c r="AE85" s="65">
        <f t="shared" si="8"/>
        <v>0</v>
      </c>
      <c r="AF85" s="116">
        <f>AF86</f>
        <v>0</v>
      </c>
      <c r="AG85" s="65">
        <f t="shared" si="9"/>
        <v>852.2</v>
      </c>
      <c r="AH85" s="116">
        <f>AH86</f>
        <v>0</v>
      </c>
      <c r="AI85" s="65">
        <f t="shared" si="10"/>
        <v>852.2</v>
      </c>
      <c r="AJ85" s="116">
        <f>AJ86</f>
        <v>0</v>
      </c>
      <c r="AK85" s="65">
        <f t="shared" si="10"/>
        <v>852.2</v>
      </c>
      <c r="AL85" s="116">
        <f>AL86</f>
        <v>0</v>
      </c>
      <c r="AM85" s="65">
        <f t="shared" si="10"/>
        <v>852.2</v>
      </c>
      <c r="AN85" s="116">
        <f>AN86</f>
        <v>0</v>
      </c>
      <c r="AO85" s="65">
        <f t="shared" si="11"/>
        <v>0</v>
      </c>
      <c r="AP85" s="116">
        <f>AP86</f>
        <v>0</v>
      </c>
      <c r="AQ85" s="65">
        <f t="shared" si="12"/>
        <v>0</v>
      </c>
    </row>
    <row r="86" spans="2:43" s="68" customFormat="1" ht="64.5" customHeight="1" x14ac:dyDescent="0.3">
      <c r="B86" s="69"/>
      <c r="C86" s="7"/>
      <c r="D86" s="50" t="s">
        <v>20</v>
      </c>
      <c r="E86" s="120" t="s">
        <v>432</v>
      </c>
      <c r="F86" s="120" t="s">
        <v>289</v>
      </c>
      <c r="G86" s="55"/>
      <c r="H86" s="116"/>
      <c r="I86" s="116">
        <v>852.2</v>
      </c>
      <c r="J86" s="116">
        <f t="shared" si="1"/>
        <v>852.2</v>
      </c>
      <c r="K86" s="116"/>
      <c r="L86" s="116">
        <f t="shared" si="2"/>
        <v>852.2</v>
      </c>
      <c r="M86" s="116"/>
      <c r="N86" s="116">
        <f t="shared" si="2"/>
        <v>852.2</v>
      </c>
      <c r="O86" s="116"/>
      <c r="P86" s="116"/>
      <c r="Q86" s="116"/>
      <c r="R86" s="65">
        <f t="shared" si="3"/>
        <v>852.2</v>
      </c>
      <c r="S86" s="116"/>
      <c r="T86" s="65">
        <f t="shared" si="4"/>
        <v>852.2</v>
      </c>
      <c r="U86" s="116">
        <f t="shared" si="5"/>
        <v>0</v>
      </c>
      <c r="V86" s="116"/>
      <c r="W86" s="116">
        <f t="shared" si="13"/>
        <v>0</v>
      </c>
      <c r="X86" s="116"/>
      <c r="Y86" s="116">
        <f t="shared" si="13"/>
        <v>0</v>
      </c>
      <c r="Z86" s="116"/>
      <c r="AA86" s="65">
        <f t="shared" si="6"/>
        <v>0</v>
      </c>
      <c r="AB86" s="116"/>
      <c r="AC86" s="65">
        <f t="shared" si="7"/>
        <v>852.2</v>
      </c>
      <c r="AD86" s="116"/>
      <c r="AE86" s="65">
        <f t="shared" si="8"/>
        <v>0</v>
      </c>
      <c r="AF86" s="116"/>
      <c r="AG86" s="65">
        <f t="shared" si="9"/>
        <v>852.2</v>
      </c>
      <c r="AH86" s="116"/>
      <c r="AI86" s="65">
        <f t="shared" si="10"/>
        <v>852.2</v>
      </c>
      <c r="AJ86" s="116"/>
      <c r="AK86" s="65">
        <f t="shared" si="10"/>
        <v>852.2</v>
      </c>
      <c r="AL86" s="116"/>
      <c r="AM86" s="65">
        <f t="shared" si="10"/>
        <v>852.2</v>
      </c>
      <c r="AN86" s="116"/>
      <c r="AO86" s="65">
        <f t="shared" si="11"/>
        <v>0</v>
      </c>
      <c r="AP86" s="116"/>
      <c r="AQ86" s="65">
        <f t="shared" si="12"/>
        <v>0</v>
      </c>
    </row>
    <row r="87" spans="2:43" s="68" customFormat="1" ht="110.45" customHeight="1" x14ac:dyDescent="0.3">
      <c r="B87" s="69"/>
      <c r="C87" s="7"/>
      <c r="D87" s="62" t="s">
        <v>435</v>
      </c>
      <c r="E87" s="120" t="s">
        <v>432</v>
      </c>
      <c r="F87" s="120"/>
      <c r="G87" s="55"/>
      <c r="H87" s="116"/>
      <c r="I87" s="116">
        <f>I88</f>
        <v>98.3</v>
      </c>
      <c r="J87" s="116">
        <f t="shared" ref="J87" si="18">H87+I87</f>
        <v>98.3</v>
      </c>
      <c r="K87" s="116">
        <f>K88</f>
        <v>-62.7</v>
      </c>
      <c r="L87" s="116">
        <f t="shared" si="2"/>
        <v>35.599999999999994</v>
      </c>
      <c r="M87" s="116">
        <f>M88</f>
        <v>0</v>
      </c>
      <c r="N87" s="116">
        <f t="shared" si="2"/>
        <v>35.599999999999994</v>
      </c>
      <c r="O87" s="116">
        <f>O88</f>
        <v>0</v>
      </c>
      <c r="P87" s="116">
        <f>P88</f>
        <v>0</v>
      </c>
      <c r="Q87" s="116">
        <f>Q88</f>
        <v>0</v>
      </c>
      <c r="R87" s="65">
        <f t="shared" si="3"/>
        <v>35.599999999999994</v>
      </c>
      <c r="S87" s="116">
        <f>S88</f>
        <v>0</v>
      </c>
      <c r="T87" s="65">
        <f t="shared" si="4"/>
        <v>35.599999999999994</v>
      </c>
      <c r="U87" s="116">
        <f t="shared" ref="U87" si="19">O87+P87</f>
        <v>0</v>
      </c>
      <c r="V87" s="116">
        <f>V88</f>
        <v>0</v>
      </c>
      <c r="W87" s="116">
        <f t="shared" si="13"/>
        <v>0</v>
      </c>
      <c r="X87" s="116">
        <f>X88</f>
        <v>0</v>
      </c>
      <c r="Y87" s="116">
        <f t="shared" si="13"/>
        <v>0</v>
      </c>
      <c r="Z87" s="116">
        <f>Z88</f>
        <v>0</v>
      </c>
      <c r="AA87" s="65">
        <f t="shared" si="6"/>
        <v>0</v>
      </c>
      <c r="AB87" s="116">
        <f>AB88</f>
        <v>0</v>
      </c>
      <c r="AC87" s="65">
        <f t="shared" si="7"/>
        <v>35.599999999999994</v>
      </c>
      <c r="AD87" s="116">
        <f>AD88</f>
        <v>0</v>
      </c>
      <c r="AE87" s="65">
        <f t="shared" si="8"/>
        <v>0</v>
      </c>
      <c r="AF87" s="116">
        <f>AF88</f>
        <v>0</v>
      </c>
      <c r="AG87" s="65">
        <f t="shared" si="9"/>
        <v>35.599999999999994</v>
      </c>
      <c r="AH87" s="116">
        <f>AH88</f>
        <v>0</v>
      </c>
      <c r="AI87" s="65">
        <f t="shared" si="10"/>
        <v>35.599999999999994</v>
      </c>
      <c r="AJ87" s="116">
        <f>AJ88</f>
        <v>0</v>
      </c>
      <c r="AK87" s="65">
        <f t="shared" si="10"/>
        <v>35.599999999999994</v>
      </c>
      <c r="AL87" s="116">
        <f>AL88</f>
        <v>0</v>
      </c>
      <c r="AM87" s="65">
        <f t="shared" si="10"/>
        <v>35.599999999999994</v>
      </c>
      <c r="AN87" s="116">
        <f>AN88</f>
        <v>0</v>
      </c>
      <c r="AO87" s="65">
        <f t="shared" si="11"/>
        <v>0</v>
      </c>
      <c r="AP87" s="116">
        <f>AP88</f>
        <v>0</v>
      </c>
      <c r="AQ87" s="65">
        <f t="shared" si="12"/>
        <v>0</v>
      </c>
    </row>
    <row r="88" spans="2:43" s="68" customFormat="1" ht="64.5" customHeight="1" x14ac:dyDescent="0.3">
      <c r="B88" s="69"/>
      <c r="C88" s="7"/>
      <c r="D88" s="50" t="s">
        <v>20</v>
      </c>
      <c r="E88" s="120" t="s">
        <v>432</v>
      </c>
      <c r="F88" s="120" t="s">
        <v>289</v>
      </c>
      <c r="G88" s="55"/>
      <c r="H88" s="116"/>
      <c r="I88" s="116">
        <v>98.3</v>
      </c>
      <c r="J88" s="116">
        <f t="shared" si="1"/>
        <v>98.3</v>
      </c>
      <c r="K88" s="116">
        <v>-62.7</v>
      </c>
      <c r="L88" s="116">
        <f t="shared" si="2"/>
        <v>35.599999999999994</v>
      </c>
      <c r="M88" s="116"/>
      <c r="N88" s="116">
        <f t="shared" si="2"/>
        <v>35.599999999999994</v>
      </c>
      <c r="O88" s="116"/>
      <c r="P88" s="116"/>
      <c r="Q88" s="116"/>
      <c r="R88" s="65">
        <f t="shared" si="3"/>
        <v>35.599999999999994</v>
      </c>
      <c r="S88" s="116"/>
      <c r="T88" s="65">
        <f t="shared" si="4"/>
        <v>35.599999999999994</v>
      </c>
      <c r="U88" s="116">
        <f t="shared" si="5"/>
        <v>0</v>
      </c>
      <c r="V88" s="116"/>
      <c r="W88" s="116">
        <f t="shared" si="13"/>
        <v>0</v>
      </c>
      <c r="X88" s="116"/>
      <c r="Y88" s="116">
        <f t="shared" si="13"/>
        <v>0</v>
      </c>
      <c r="Z88" s="116"/>
      <c r="AA88" s="65">
        <f t="shared" si="6"/>
        <v>0</v>
      </c>
      <c r="AB88" s="116"/>
      <c r="AC88" s="65">
        <f t="shared" si="7"/>
        <v>35.599999999999994</v>
      </c>
      <c r="AD88" s="116"/>
      <c r="AE88" s="65">
        <f t="shared" si="8"/>
        <v>0</v>
      </c>
      <c r="AF88" s="116"/>
      <c r="AG88" s="65">
        <f t="shared" si="9"/>
        <v>35.599999999999994</v>
      </c>
      <c r="AH88" s="116"/>
      <c r="AI88" s="65">
        <f t="shared" si="10"/>
        <v>35.599999999999994</v>
      </c>
      <c r="AJ88" s="116"/>
      <c r="AK88" s="65">
        <f t="shared" si="10"/>
        <v>35.599999999999994</v>
      </c>
      <c r="AL88" s="116"/>
      <c r="AM88" s="65">
        <f t="shared" si="10"/>
        <v>35.599999999999994</v>
      </c>
      <c r="AN88" s="116"/>
      <c r="AO88" s="65">
        <f t="shared" si="11"/>
        <v>0</v>
      </c>
      <c r="AP88" s="116"/>
      <c r="AQ88" s="65">
        <f t="shared" si="12"/>
        <v>0</v>
      </c>
    </row>
    <row r="89" spans="2:43" ht="86.25" customHeight="1" x14ac:dyDescent="0.3">
      <c r="B89" s="12"/>
      <c r="C89" s="13">
        <v>2</v>
      </c>
      <c r="D89" s="9" t="s">
        <v>273</v>
      </c>
      <c r="E89" s="57" t="s">
        <v>33</v>
      </c>
      <c r="F89" s="57"/>
      <c r="G89" s="15"/>
      <c r="H89" s="65">
        <f>H90+H94+H99</f>
        <v>4081.9</v>
      </c>
      <c r="I89" s="65">
        <f>I90+I94+I99</f>
        <v>0</v>
      </c>
      <c r="J89" s="65">
        <f t="shared" si="1"/>
        <v>4081.9</v>
      </c>
      <c r="K89" s="65">
        <f>K90+K94+K99</f>
        <v>0</v>
      </c>
      <c r="L89" s="65">
        <f t="shared" si="2"/>
        <v>4081.9</v>
      </c>
      <c r="M89" s="65">
        <f>M90+M94+M99</f>
        <v>0</v>
      </c>
      <c r="N89" s="65">
        <f t="shared" si="2"/>
        <v>4081.9</v>
      </c>
      <c r="O89" s="65">
        <f>O90+O94+O99</f>
        <v>4081.9</v>
      </c>
      <c r="P89" s="65">
        <f>P90+P94+P99</f>
        <v>0</v>
      </c>
      <c r="Q89" s="65">
        <f>Q90+Q94+Q99</f>
        <v>0</v>
      </c>
      <c r="R89" s="65">
        <f t="shared" si="3"/>
        <v>4081.9</v>
      </c>
      <c r="S89" s="65">
        <f>S90+S94+S99</f>
        <v>0</v>
      </c>
      <c r="T89" s="65">
        <f t="shared" si="4"/>
        <v>4081.9</v>
      </c>
      <c r="U89" s="65">
        <f t="shared" si="5"/>
        <v>4081.9</v>
      </c>
      <c r="V89" s="65">
        <f>V90+V94+V99</f>
        <v>0</v>
      </c>
      <c r="W89" s="65">
        <f t="shared" si="13"/>
        <v>4081.9</v>
      </c>
      <c r="X89" s="65">
        <f>X90+X94+X99</f>
        <v>0</v>
      </c>
      <c r="Y89" s="65">
        <f t="shared" si="13"/>
        <v>4081.9</v>
      </c>
      <c r="Z89" s="65">
        <f>Z90+Z94+Z99</f>
        <v>0</v>
      </c>
      <c r="AA89" s="65">
        <f t="shared" si="6"/>
        <v>4081.9</v>
      </c>
      <c r="AB89" s="65">
        <f>AB90+AB94+AB99</f>
        <v>0</v>
      </c>
      <c r="AC89" s="65">
        <f t="shared" si="7"/>
        <v>4081.9</v>
      </c>
      <c r="AD89" s="65">
        <f>AD90+AD94+AD99</f>
        <v>0</v>
      </c>
      <c r="AE89" s="65">
        <f t="shared" si="8"/>
        <v>4081.9</v>
      </c>
      <c r="AF89" s="65">
        <f>AF90+AF94+AF99</f>
        <v>0</v>
      </c>
      <c r="AG89" s="65">
        <f t="shared" si="9"/>
        <v>4081.9</v>
      </c>
      <c r="AH89" s="65">
        <f>AH90+AH94+AH99</f>
        <v>0</v>
      </c>
      <c r="AI89" s="65">
        <f t="shared" si="10"/>
        <v>4081.9</v>
      </c>
      <c r="AJ89" s="65">
        <f>AJ90+AJ94+AJ99</f>
        <v>0</v>
      </c>
      <c r="AK89" s="65">
        <f t="shared" si="10"/>
        <v>4081.9</v>
      </c>
      <c r="AL89" s="65">
        <f>AL90+AL94+AL99</f>
        <v>0</v>
      </c>
      <c r="AM89" s="65">
        <f t="shared" si="10"/>
        <v>4081.9</v>
      </c>
      <c r="AN89" s="65">
        <f>AN90+AN94+AN99</f>
        <v>0</v>
      </c>
      <c r="AO89" s="65">
        <f t="shared" si="11"/>
        <v>4081.9</v>
      </c>
      <c r="AP89" s="65">
        <f>AP90+AP94+AP99</f>
        <v>0</v>
      </c>
      <c r="AQ89" s="65">
        <f t="shared" si="12"/>
        <v>4081.9</v>
      </c>
    </row>
    <row r="90" spans="2:43" ht="78.75" customHeight="1" x14ac:dyDescent="0.3">
      <c r="B90" s="12"/>
      <c r="C90" s="7"/>
      <c r="D90" s="33" t="s">
        <v>293</v>
      </c>
      <c r="E90" s="96" t="s">
        <v>34</v>
      </c>
      <c r="F90" s="96"/>
      <c r="G90" s="56"/>
      <c r="H90" s="116">
        <f t="shared" ref="H90:AP92" si="20">H91</f>
        <v>46</v>
      </c>
      <c r="I90" s="116">
        <f t="shared" si="20"/>
        <v>0</v>
      </c>
      <c r="J90" s="116">
        <f t="shared" si="1"/>
        <v>46</v>
      </c>
      <c r="K90" s="116">
        <f t="shared" si="20"/>
        <v>0</v>
      </c>
      <c r="L90" s="116">
        <f t="shared" si="2"/>
        <v>46</v>
      </c>
      <c r="M90" s="116">
        <f t="shared" si="20"/>
        <v>0</v>
      </c>
      <c r="N90" s="116">
        <f t="shared" si="2"/>
        <v>46</v>
      </c>
      <c r="O90" s="116">
        <f t="shared" ref="O90:O92" si="21">O91</f>
        <v>46</v>
      </c>
      <c r="P90" s="116">
        <f t="shared" si="20"/>
        <v>0</v>
      </c>
      <c r="Q90" s="116">
        <f t="shared" si="20"/>
        <v>0</v>
      </c>
      <c r="R90" s="65">
        <f t="shared" si="3"/>
        <v>46</v>
      </c>
      <c r="S90" s="116">
        <f t="shared" si="20"/>
        <v>0</v>
      </c>
      <c r="T90" s="65">
        <f t="shared" si="4"/>
        <v>46</v>
      </c>
      <c r="U90" s="116">
        <f t="shared" si="5"/>
        <v>46</v>
      </c>
      <c r="V90" s="116">
        <f t="shared" si="20"/>
        <v>0</v>
      </c>
      <c r="W90" s="116">
        <f t="shared" si="13"/>
        <v>46</v>
      </c>
      <c r="X90" s="116">
        <f t="shared" si="20"/>
        <v>0</v>
      </c>
      <c r="Y90" s="116">
        <f t="shared" si="13"/>
        <v>46</v>
      </c>
      <c r="Z90" s="116">
        <f t="shared" si="20"/>
        <v>0</v>
      </c>
      <c r="AA90" s="65">
        <f t="shared" si="6"/>
        <v>46</v>
      </c>
      <c r="AB90" s="116">
        <f t="shared" si="20"/>
        <v>0</v>
      </c>
      <c r="AC90" s="65">
        <f t="shared" si="7"/>
        <v>46</v>
      </c>
      <c r="AD90" s="116">
        <f t="shared" si="20"/>
        <v>0</v>
      </c>
      <c r="AE90" s="65">
        <f t="shared" si="8"/>
        <v>46</v>
      </c>
      <c r="AF90" s="116">
        <f t="shared" si="20"/>
        <v>0</v>
      </c>
      <c r="AG90" s="65">
        <f t="shared" si="9"/>
        <v>46</v>
      </c>
      <c r="AH90" s="116">
        <f t="shared" si="20"/>
        <v>0</v>
      </c>
      <c r="AI90" s="65">
        <f t="shared" si="10"/>
        <v>46</v>
      </c>
      <c r="AJ90" s="116">
        <f t="shared" si="20"/>
        <v>0</v>
      </c>
      <c r="AK90" s="65">
        <f t="shared" si="10"/>
        <v>46</v>
      </c>
      <c r="AL90" s="116">
        <f t="shared" si="20"/>
        <v>0</v>
      </c>
      <c r="AM90" s="65">
        <f t="shared" si="10"/>
        <v>46</v>
      </c>
      <c r="AN90" s="116">
        <f t="shared" si="20"/>
        <v>0</v>
      </c>
      <c r="AO90" s="65">
        <f t="shared" si="11"/>
        <v>46</v>
      </c>
      <c r="AP90" s="116">
        <f t="shared" si="20"/>
        <v>0</v>
      </c>
      <c r="AQ90" s="65">
        <f t="shared" si="12"/>
        <v>46</v>
      </c>
    </row>
    <row r="91" spans="2:43" ht="40.5" x14ac:dyDescent="0.3">
      <c r="B91" s="12"/>
      <c r="C91" s="7"/>
      <c r="D91" s="33" t="s">
        <v>35</v>
      </c>
      <c r="E91" s="96" t="s">
        <v>36</v>
      </c>
      <c r="F91" s="96"/>
      <c r="G91" s="56"/>
      <c r="H91" s="116">
        <f t="shared" si="20"/>
        <v>46</v>
      </c>
      <c r="I91" s="116">
        <f t="shared" si="20"/>
        <v>0</v>
      </c>
      <c r="J91" s="116">
        <f t="shared" si="1"/>
        <v>46</v>
      </c>
      <c r="K91" s="116">
        <f t="shared" si="20"/>
        <v>0</v>
      </c>
      <c r="L91" s="116">
        <f t="shared" si="2"/>
        <v>46</v>
      </c>
      <c r="M91" s="116">
        <f t="shared" si="20"/>
        <v>0</v>
      </c>
      <c r="N91" s="116">
        <f t="shared" si="2"/>
        <v>46</v>
      </c>
      <c r="O91" s="116">
        <f t="shared" si="21"/>
        <v>46</v>
      </c>
      <c r="P91" s="116">
        <f t="shared" si="20"/>
        <v>0</v>
      </c>
      <c r="Q91" s="116">
        <f t="shared" si="20"/>
        <v>0</v>
      </c>
      <c r="R91" s="65">
        <f t="shared" si="3"/>
        <v>46</v>
      </c>
      <c r="S91" s="116">
        <f t="shared" si="20"/>
        <v>0</v>
      </c>
      <c r="T91" s="65">
        <f t="shared" si="4"/>
        <v>46</v>
      </c>
      <c r="U91" s="116">
        <f t="shared" si="5"/>
        <v>46</v>
      </c>
      <c r="V91" s="116">
        <f t="shared" si="20"/>
        <v>0</v>
      </c>
      <c r="W91" s="116">
        <f t="shared" si="13"/>
        <v>46</v>
      </c>
      <c r="X91" s="116">
        <f t="shared" si="20"/>
        <v>0</v>
      </c>
      <c r="Y91" s="116">
        <f t="shared" si="13"/>
        <v>46</v>
      </c>
      <c r="Z91" s="116">
        <f t="shared" si="20"/>
        <v>0</v>
      </c>
      <c r="AA91" s="65">
        <f t="shared" si="6"/>
        <v>46</v>
      </c>
      <c r="AB91" s="116">
        <f t="shared" si="20"/>
        <v>0</v>
      </c>
      <c r="AC91" s="65">
        <f t="shared" si="7"/>
        <v>46</v>
      </c>
      <c r="AD91" s="116">
        <f t="shared" si="20"/>
        <v>0</v>
      </c>
      <c r="AE91" s="65">
        <f t="shared" si="8"/>
        <v>46</v>
      </c>
      <c r="AF91" s="116">
        <f t="shared" si="20"/>
        <v>0</v>
      </c>
      <c r="AG91" s="65">
        <f t="shared" si="9"/>
        <v>46</v>
      </c>
      <c r="AH91" s="116">
        <f t="shared" si="20"/>
        <v>0</v>
      </c>
      <c r="AI91" s="65">
        <f t="shared" si="10"/>
        <v>46</v>
      </c>
      <c r="AJ91" s="116">
        <f t="shared" si="20"/>
        <v>0</v>
      </c>
      <c r="AK91" s="65">
        <f t="shared" si="10"/>
        <v>46</v>
      </c>
      <c r="AL91" s="116">
        <f t="shared" si="20"/>
        <v>0</v>
      </c>
      <c r="AM91" s="65">
        <f t="shared" si="10"/>
        <v>46</v>
      </c>
      <c r="AN91" s="116">
        <f t="shared" si="20"/>
        <v>0</v>
      </c>
      <c r="AO91" s="65">
        <f t="shared" si="11"/>
        <v>46</v>
      </c>
      <c r="AP91" s="116">
        <f t="shared" si="20"/>
        <v>0</v>
      </c>
      <c r="AQ91" s="65">
        <f t="shared" si="12"/>
        <v>46</v>
      </c>
    </row>
    <row r="92" spans="2:43" ht="69" customHeight="1" x14ac:dyDescent="0.3">
      <c r="B92" s="12"/>
      <c r="C92" s="7"/>
      <c r="D92" s="33" t="s">
        <v>37</v>
      </c>
      <c r="E92" s="96" t="s">
        <v>38</v>
      </c>
      <c r="F92" s="96"/>
      <c r="G92" s="56"/>
      <c r="H92" s="116">
        <f t="shared" si="20"/>
        <v>46</v>
      </c>
      <c r="I92" s="116">
        <f t="shared" si="20"/>
        <v>0</v>
      </c>
      <c r="J92" s="116">
        <f t="shared" si="1"/>
        <v>46</v>
      </c>
      <c r="K92" s="116">
        <f t="shared" si="20"/>
        <v>0</v>
      </c>
      <c r="L92" s="116">
        <f t="shared" si="2"/>
        <v>46</v>
      </c>
      <c r="M92" s="116">
        <f t="shared" si="20"/>
        <v>0</v>
      </c>
      <c r="N92" s="116">
        <f t="shared" si="2"/>
        <v>46</v>
      </c>
      <c r="O92" s="116">
        <f t="shared" si="21"/>
        <v>46</v>
      </c>
      <c r="P92" s="116">
        <f t="shared" si="20"/>
        <v>0</v>
      </c>
      <c r="Q92" s="116">
        <f t="shared" si="20"/>
        <v>0</v>
      </c>
      <c r="R92" s="65">
        <f t="shared" ref="R92:R173" si="22">Q92+N92</f>
        <v>46</v>
      </c>
      <c r="S92" s="116">
        <f t="shared" si="20"/>
        <v>0</v>
      </c>
      <c r="T92" s="65">
        <f t="shared" ref="T92:T169" si="23">R92+S92</f>
        <v>46</v>
      </c>
      <c r="U92" s="116">
        <f t="shared" si="5"/>
        <v>46</v>
      </c>
      <c r="V92" s="116">
        <f t="shared" si="20"/>
        <v>0</v>
      </c>
      <c r="W92" s="116">
        <f t="shared" si="13"/>
        <v>46</v>
      </c>
      <c r="X92" s="116">
        <f t="shared" si="20"/>
        <v>0</v>
      </c>
      <c r="Y92" s="116">
        <f t="shared" si="13"/>
        <v>46</v>
      </c>
      <c r="Z92" s="116">
        <f t="shared" si="20"/>
        <v>0</v>
      </c>
      <c r="AA92" s="65">
        <f t="shared" ref="AA92:AA173" si="24">Z92+W92</f>
        <v>46</v>
      </c>
      <c r="AB92" s="116">
        <f t="shared" si="20"/>
        <v>0</v>
      </c>
      <c r="AC92" s="65">
        <f t="shared" ref="AC92:AC169" si="25">AB92+T92</f>
        <v>46</v>
      </c>
      <c r="AD92" s="116">
        <f t="shared" si="20"/>
        <v>0</v>
      </c>
      <c r="AE92" s="65">
        <f t="shared" ref="AE92:AE169" si="26">AA92+AD92</f>
        <v>46</v>
      </c>
      <c r="AF92" s="116">
        <f t="shared" si="20"/>
        <v>0</v>
      </c>
      <c r="AG92" s="65">
        <f t="shared" ref="AG92:AG169" si="27">AF92+AC92</f>
        <v>46</v>
      </c>
      <c r="AH92" s="116">
        <f t="shared" si="20"/>
        <v>0</v>
      </c>
      <c r="AI92" s="65">
        <f t="shared" ref="AI92:AM169" si="28">AG92+AH92</f>
        <v>46</v>
      </c>
      <c r="AJ92" s="116">
        <f t="shared" si="20"/>
        <v>0</v>
      </c>
      <c r="AK92" s="65">
        <f t="shared" si="28"/>
        <v>46</v>
      </c>
      <c r="AL92" s="116">
        <f t="shared" si="20"/>
        <v>0</v>
      </c>
      <c r="AM92" s="65">
        <f t="shared" si="28"/>
        <v>46</v>
      </c>
      <c r="AN92" s="116">
        <f t="shared" si="20"/>
        <v>0</v>
      </c>
      <c r="AO92" s="65">
        <f t="shared" ref="AO92:AO169" si="29">AN92+AE92</f>
        <v>46</v>
      </c>
      <c r="AP92" s="116">
        <f t="shared" si="20"/>
        <v>0</v>
      </c>
      <c r="AQ92" s="65">
        <f t="shared" ref="AQ92:AQ162" si="30">AO92+AP92</f>
        <v>46</v>
      </c>
    </row>
    <row r="93" spans="2:43" ht="40.5" x14ac:dyDescent="0.3">
      <c r="B93" s="12"/>
      <c r="C93" s="7"/>
      <c r="D93" s="33" t="s">
        <v>14</v>
      </c>
      <c r="E93" s="96" t="s">
        <v>38</v>
      </c>
      <c r="F93" s="96">
        <v>200</v>
      </c>
      <c r="G93" s="56">
        <v>13</v>
      </c>
      <c r="H93" s="116">
        <v>46</v>
      </c>
      <c r="I93" s="116"/>
      <c r="J93" s="116">
        <f t="shared" si="1"/>
        <v>46</v>
      </c>
      <c r="K93" s="116"/>
      <c r="L93" s="116">
        <f t="shared" si="2"/>
        <v>46</v>
      </c>
      <c r="M93" s="116"/>
      <c r="N93" s="116">
        <f t="shared" si="2"/>
        <v>46</v>
      </c>
      <c r="O93" s="116">
        <v>46</v>
      </c>
      <c r="P93" s="116"/>
      <c r="Q93" s="116"/>
      <c r="R93" s="65">
        <f t="shared" si="22"/>
        <v>46</v>
      </c>
      <c r="S93" s="116"/>
      <c r="T93" s="65">
        <f t="shared" si="23"/>
        <v>46</v>
      </c>
      <c r="U93" s="116">
        <f t="shared" si="5"/>
        <v>46</v>
      </c>
      <c r="V93" s="116"/>
      <c r="W93" s="116">
        <f t="shared" si="13"/>
        <v>46</v>
      </c>
      <c r="X93" s="116"/>
      <c r="Y93" s="116">
        <f t="shared" si="13"/>
        <v>46</v>
      </c>
      <c r="Z93" s="116"/>
      <c r="AA93" s="65">
        <f t="shared" si="24"/>
        <v>46</v>
      </c>
      <c r="AB93" s="116"/>
      <c r="AC93" s="65">
        <f t="shared" si="25"/>
        <v>46</v>
      </c>
      <c r="AD93" s="116"/>
      <c r="AE93" s="65">
        <f t="shared" si="26"/>
        <v>46</v>
      </c>
      <c r="AF93" s="116"/>
      <c r="AG93" s="65">
        <f t="shared" si="27"/>
        <v>46</v>
      </c>
      <c r="AH93" s="116"/>
      <c r="AI93" s="65">
        <f t="shared" si="28"/>
        <v>46</v>
      </c>
      <c r="AJ93" s="116"/>
      <c r="AK93" s="65">
        <f t="shared" si="28"/>
        <v>46</v>
      </c>
      <c r="AL93" s="116"/>
      <c r="AM93" s="65">
        <f t="shared" si="28"/>
        <v>46</v>
      </c>
      <c r="AN93" s="116"/>
      <c r="AO93" s="65">
        <f t="shared" si="29"/>
        <v>46</v>
      </c>
      <c r="AP93" s="116"/>
      <c r="AQ93" s="65">
        <f t="shared" si="30"/>
        <v>46</v>
      </c>
    </row>
    <row r="94" spans="2:43" ht="91.5" customHeight="1" x14ac:dyDescent="0.3">
      <c r="B94" s="12"/>
      <c r="C94" s="7"/>
      <c r="D94" s="33" t="s">
        <v>260</v>
      </c>
      <c r="E94" s="96" t="s">
        <v>39</v>
      </c>
      <c r="F94" s="96"/>
      <c r="G94" s="56"/>
      <c r="H94" s="116">
        <f>H95</f>
        <v>1577</v>
      </c>
      <c r="I94" s="116">
        <f>I95</f>
        <v>0</v>
      </c>
      <c r="J94" s="116">
        <f t="shared" si="1"/>
        <v>1577</v>
      </c>
      <c r="K94" s="116">
        <f>K95</f>
        <v>0</v>
      </c>
      <c r="L94" s="116">
        <f t="shared" si="2"/>
        <v>1577</v>
      </c>
      <c r="M94" s="116">
        <f>M95</f>
        <v>0</v>
      </c>
      <c r="N94" s="116">
        <f t="shared" si="2"/>
        <v>1577</v>
      </c>
      <c r="O94" s="116">
        <f t="shared" ref="O94:S95" si="31">O95</f>
        <v>1577</v>
      </c>
      <c r="P94" s="116">
        <f t="shared" si="31"/>
        <v>0</v>
      </c>
      <c r="Q94" s="116">
        <f t="shared" si="31"/>
        <v>0</v>
      </c>
      <c r="R94" s="65">
        <f t="shared" si="22"/>
        <v>1577</v>
      </c>
      <c r="S94" s="116">
        <f t="shared" si="31"/>
        <v>0</v>
      </c>
      <c r="T94" s="65">
        <f t="shared" si="23"/>
        <v>1577</v>
      </c>
      <c r="U94" s="116">
        <f t="shared" si="5"/>
        <v>1577</v>
      </c>
      <c r="V94" s="116">
        <f>V95</f>
        <v>0</v>
      </c>
      <c r="W94" s="116">
        <f t="shared" si="13"/>
        <v>1577</v>
      </c>
      <c r="X94" s="116">
        <f>X95</f>
        <v>0</v>
      </c>
      <c r="Y94" s="116">
        <f t="shared" si="13"/>
        <v>1577</v>
      </c>
      <c r="Z94" s="116">
        <f>Z95</f>
        <v>0</v>
      </c>
      <c r="AA94" s="65">
        <f t="shared" si="24"/>
        <v>1577</v>
      </c>
      <c r="AB94" s="116">
        <f t="shared" ref="AB94:AB95" si="32">AB95</f>
        <v>0</v>
      </c>
      <c r="AC94" s="65">
        <f t="shared" si="25"/>
        <v>1577</v>
      </c>
      <c r="AD94" s="116">
        <f>AD95</f>
        <v>0</v>
      </c>
      <c r="AE94" s="65">
        <f t="shared" si="26"/>
        <v>1577</v>
      </c>
      <c r="AF94" s="116">
        <f t="shared" ref="AF94:AL95" si="33">AF95</f>
        <v>0</v>
      </c>
      <c r="AG94" s="65">
        <f t="shared" si="27"/>
        <v>1577</v>
      </c>
      <c r="AH94" s="116">
        <f t="shared" si="33"/>
        <v>0</v>
      </c>
      <c r="AI94" s="65">
        <f t="shared" si="28"/>
        <v>1577</v>
      </c>
      <c r="AJ94" s="116">
        <f t="shared" si="33"/>
        <v>0</v>
      </c>
      <c r="AK94" s="65">
        <f t="shared" si="28"/>
        <v>1577</v>
      </c>
      <c r="AL94" s="116">
        <f t="shared" si="33"/>
        <v>0</v>
      </c>
      <c r="AM94" s="65">
        <f t="shared" si="28"/>
        <v>1577</v>
      </c>
      <c r="AN94" s="116">
        <f>AN95</f>
        <v>0</v>
      </c>
      <c r="AO94" s="65">
        <f t="shared" si="29"/>
        <v>1577</v>
      </c>
      <c r="AP94" s="116">
        <f t="shared" ref="AP94:AP95" si="34">AP95</f>
        <v>0</v>
      </c>
      <c r="AQ94" s="65">
        <f t="shared" si="30"/>
        <v>1577</v>
      </c>
    </row>
    <row r="95" spans="2:43" ht="99" customHeight="1" x14ac:dyDescent="0.3">
      <c r="B95" s="12"/>
      <c r="C95" s="7"/>
      <c r="D95" s="33" t="s">
        <v>257</v>
      </c>
      <c r="E95" s="96" t="s">
        <v>40</v>
      </c>
      <c r="F95" s="96"/>
      <c r="G95" s="56"/>
      <c r="H95" s="116">
        <f>H96</f>
        <v>1577</v>
      </c>
      <c r="I95" s="116">
        <f>I96</f>
        <v>0</v>
      </c>
      <c r="J95" s="116">
        <f t="shared" si="1"/>
        <v>1577</v>
      </c>
      <c r="K95" s="116">
        <f>K96</f>
        <v>0</v>
      </c>
      <c r="L95" s="116">
        <f t="shared" si="2"/>
        <v>1577</v>
      </c>
      <c r="M95" s="116">
        <f>M96</f>
        <v>0</v>
      </c>
      <c r="N95" s="116">
        <f t="shared" si="2"/>
        <v>1577</v>
      </c>
      <c r="O95" s="116">
        <f t="shared" si="31"/>
        <v>1577</v>
      </c>
      <c r="P95" s="116">
        <f t="shared" si="31"/>
        <v>0</v>
      </c>
      <c r="Q95" s="116">
        <f t="shared" si="31"/>
        <v>0</v>
      </c>
      <c r="R95" s="65">
        <f t="shared" si="22"/>
        <v>1577</v>
      </c>
      <c r="S95" s="116">
        <f t="shared" si="31"/>
        <v>0</v>
      </c>
      <c r="T95" s="65">
        <f t="shared" si="23"/>
        <v>1577</v>
      </c>
      <c r="U95" s="116">
        <f t="shared" si="5"/>
        <v>1577</v>
      </c>
      <c r="V95" s="116">
        <f>V96</f>
        <v>0</v>
      </c>
      <c r="W95" s="116">
        <f t="shared" si="13"/>
        <v>1577</v>
      </c>
      <c r="X95" s="116">
        <f>X96</f>
        <v>0</v>
      </c>
      <c r="Y95" s="116">
        <f t="shared" si="13"/>
        <v>1577</v>
      </c>
      <c r="Z95" s="116">
        <f>Z96</f>
        <v>0</v>
      </c>
      <c r="AA95" s="65">
        <f t="shared" si="24"/>
        <v>1577</v>
      </c>
      <c r="AB95" s="116">
        <f t="shared" si="32"/>
        <v>0</v>
      </c>
      <c r="AC95" s="65">
        <f t="shared" si="25"/>
        <v>1577</v>
      </c>
      <c r="AD95" s="116">
        <f>AD96</f>
        <v>0</v>
      </c>
      <c r="AE95" s="65">
        <f t="shared" si="26"/>
        <v>1577</v>
      </c>
      <c r="AF95" s="116">
        <f t="shared" si="33"/>
        <v>0</v>
      </c>
      <c r="AG95" s="65">
        <f t="shared" si="27"/>
        <v>1577</v>
      </c>
      <c r="AH95" s="116">
        <f t="shared" si="33"/>
        <v>0</v>
      </c>
      <c r="AI95" s="65">
        <f t="shared" si="28"/>
        <v>1577</v>
      </c>
      <c r="AJ95" s="116">
        <f t="shared" si="33"/>
        <v>0</v>
      </c>
      <c r="AK95" s="65">
        <f t="shared" si="28"/>
        <v>1577</v>
      </c>
      <c r="AL95" s="116">
        <f t="shared" si="33"/>
        <v>0</v>
      </c>
      <c r="AM95" s="65">
        <f t="shared" si="28"/>
        <v>1577</v>
      </c>
      <c r="AN95" s="116">
        <f>AN96</f>
        <v>0</v>
      </c>
      <c r="AO95" s="65">
        <f t="shared" si="29"/>
        <v>1577</v>
      </c>
      <c r="AP95" s="116">
        <f t="shared" si="34"/>
        <v>0</v>
      </c>
      <c r="AQ95" s="65">
        <f t="shared" si="30"/>
        <v>1577</v>
      </c>
    </row>
    <row r="96" spans="2:43" ht="69" customHeight="1" x14ac:dyDescent="0.3">
      <c r="B96" s="12"/>
      <c r="C96" s="7"/>
      <c r="D96" s="33" t="s">
        <v>37</v>
      </c>
      <c r="E96" s="96" t="s">
        <v>41</v>
      </c>
      <c r="F96" s="96"/>
      <c r="G96" s="56"/>
      <c r="H96" s="116">
        <f>H97+H98</f>
        <v>1577</v>
      </c>
      <c r="I96" s="116">
        <f>I97+I98</f>
        <v>0</v>
      </c>
      <c r="J96" s="116">
        <f t="shared" si="1"/>
        <v>1577</v>
      </c>
      <c r="K96" s="116">
        <f>K97+K98</f>
        <v>0</v>
      </c>
      <c r="L96" s="116">
        <f t="shared" si="2"/>
        <v>1577</v>
      </c>
      <c r="M96" s="116">
        <f>M97+M98</f>
        <v>0</v>
      </c>
      <c r="N96" s="116">
        <f t="shared" si="2"/>
        <v>1577</v>
      </c>
      <c r="O96" s="116">
        <f>O97+O98</f>
        <v>1577</v>
      </c>
      <c r="P96" s="116">
        <f>P97+P98</f>
        <v>0</v>
      </c>
      <c r="Q96" s="116">
        <f>Q97+Q98</f>
        <v>0</v>
      </c>
      <c r="R96" s="65">
        <f t="shared" si="22"/>
        <v>1577</v>
      </c>
      <c r="S96" s="116">
        <f>S97+S98</f>
        <v>0</v>
      </c>
      <c r="T96" s="65">
        <f t="shared" si="23"/>
        <v>1577</v>
      </c>
      <c r="U96" s="116">
        <f t="shared" si="5"/>
        <v>1577</v>
      </c>
      <c r="V96" s="116">
        <f>V97+V98</f>
        <v>0</v>
      </c>
      <c r="W96" s="116">
        <f t="shared" si="13"/>
        <v>1577</v>
      </c>
      <c r="X96" s="116">
        <f>X97+X98</f>
        <v>0</v>
      </c>
      <c r="Y96" s="116">
        <f t="shared" si="13"/>
        <v>1577</v>
      </c>
      <c r="Z96" s="116">
        <f>Z97+Z98</f>
        <v>0</v>
      </c>
      <c r="AA96" s="65">
        <f t="shared" si="24"/>
        <v>1577</v>
      </c>
      <c r="AB96" s="116">
        <f>AB97+AB98</f>
        <v>0</v>
      </c>
      <c r="AC96" s="65">
        <f t="shared" si="25"/>
        <v>1577</v>
      </c>
      <c r="AD96" s="116">
        <f>AD97+AD98</f>
        <v>0</v>
      </c>
      <c r="AE96" s="65">
        <f t="shared" si="26"/>
        <v>1577</v>
      </c>
      <c r="AF96" s="116">
        <f>AF97+AF98</f>
        <v>0</v>
      </c>
      <c r="AG96" s="65">
        <f t="shared" si="27"/>
        <v>1577</v>
      </c>
      <c r="AH96" s="116">
        <f>AH97+AH98</f>
        <v>0</v>
      </c>
      <c r="AI96" s="65">
        <f t="shared" si="28"/>
        <v>1577</v>
      </c>
      <c r="AJ96" s="116">
        <f>AJ97+AJ98</f>
        <v>0</v>
      </c>
      <c r="AK96" s="65">
        <f t="shared" si="28"/>
        <v>1577</v>
      </c>
      <c r="AL96" s="116">
        <f>AL97+AL98</f>
        <v>0</v>
      </c>
      <c r="AM96" s="65">
        <f t="shared" si="28"/>
        <v>1577</v>
      </c>
      <c r="AN96" s="116">
        <f>AN97+AN98</f>
        <v>0</v>
      </c>
      <c r="AO96" s="65">
        <f t="shared" si="29"/>
        <v>1577</v>
      </c>
      <c r="AP96" s="116">
        <f>AP97+AP98</f>
        <v>0</v>
      </c>
      <c r="AQ96" s="65">
        <f t="shared" si="30"/>
        <v>1577</v>
      </c>
    </row>
    <row r="97" spans="2:43" ht="40.5" x14ac:dyDescent="0.3">
      <c r="B97" s="12"/>
      <c r="C97" s="7"/>
      <c r="D97" s="33" t="s">
        <v>14</v>
      </c>
      <c r="E97" s="96" t="s">
        <v>41</v>
      </c>
      <c r="F97" s="96">
        <v>200</v>
      </c>
      <c r="G97" s="56">
        <v>13</v>
      </c>
      <c r="H97" s="116">
        <v>1500</v>
      </c>
      <c r="I97" s="116"/>
      <c r="J97" s="116">
        <f t="shared" si="1"/>
        <v>1500</v>
      </c>
      <c r="K97" s="116"/>
      <c r="L97" s="116">
        <f t="shared" si="2"/>
        <v>1500</v>
      </c>
      <c r="M97" s="116"/>
      <c r="N97" s="116">
        <f t="shared" si="2"/>
        <v>1500</v>
      </c>
      <c r="O97" s="116">
        <v>1500</v>
      </c>
      <c r="P97" s="116"/>
      <c r="Q97" s="116"/>
      <c r="R97" s="65">
        <f t="shared" si="22"/>
        <v>1500</v>
      </c>
      <c r="S97" s="116"/>
      <c r="T97" s="65">
        <f t="shared" si="23"/>
        <v>1500</v>
      </c>
      <c r="U97" s="116">
        <f t="shared" si="5"/>
        <v>1500</v>
      </c>
      <c r="V97" s="116"/>
      <c r="W97" s="116">
        <f t="shared" si="13"/>
        <v>1500</v>
      </c>
      <c r="X97" s="116"/>
      <c r="Y97" s="116">
        <f t="shared" si="13"/>
        <v>1500</v>
      </c>
      <c r="Z97" s="116"/>
      <c r="AA97" s="65">
        <f t="shared" si="24"/>
        <v>1500</v>
      </c>
      <c r="AB97" s="116"/>
      <c r="AC97" s="65">
        <f t="shared" si="25"/>
        <v>1500</v>
      </c>
      <c r="AD97" s="116"/>
      <c r="AE97" s="65">
        <f t="shared" si="26"/>
        <v>1500</v>
      </c>
      <c r="AF97" s="116"/>
      <c r="AG97" s="65">
        <f t="shared" si="27"/>
        <v>1500</v>
      </c>
      <c r="AH97" s="116"/>
      <c r="AI97" s="65">
        <f t="shared" si="28"/>
        <v>1500</v>
      </c>
      <c r="AJ97" s="116"/>
      <c r="AK97" s="65">
        <f t="shared" si="28"/>
        <v>1500</v>
      </c>
      <c r="AL97" s="116"/>
      <c r="AM97" s="65">
        <f t="shared" si="28"/>
        <v>1500</v>
      </c>
      <c r="AN97" s="116"/>
      <c r="AO97" s="65">
        <f t="shared" si="29"/>
        <v>1500</v>
      </c>
      <c r="AP97" s="116"/>
      <c r="AQ97" s="65">
        <f t="shared" si="30"/>
        <v>1500</v>
      </c>
    </row>
    <row r="98" spans="2:43" ht="40.5" x14ac:dyDescent="0.3">
      <c r="B98" s="12"/>
      <c r="C98" s="7"/>
      <c r="D98" s="33" t="s">
        <v>15</v>
      </c>
      <c r="E98" s="96" t="s">
        <v>41</v>
      </c>
      <c r="F98" s="96">
        <v>300</v>
      </c>
      <c r="G98" s="56"/>
      <c r="H98" s="116">
        <v>77</v>
      </c>
      <c r="I98" s="116"/>
      <c r="J98" s="116">
        <f t="shared" si="1"/>
        <v>77</v>
      </c>
      <c r="K98" s="116"/>
      <c r="L98" s="116">
        <f t="shared" si="2"/>
        <v>77</v>
      </c>
      <c r="M98" s="116"/>
      <c r="N98" s="116">
        <f t="shared" si="2"/>
        <v>77</v>
      </c>
      <c r="O98" s="116">
        <v>77</v>
      </c>
      <c r="P98" s="116"/>
      <c r="Q98" s="116"/>
      <c r="R98" s="65">
        <f t="shared" si="22"/>
        <v>77</v>
      </c>
      <c r="S98" s="116"/>
      <c r="T98" s="65">
        <f t="shared" si="23"/>
        <v>77</v>
      </c>
      <c r="U98" s="116">
        <f t="shared" si="5"/>
        <v>77</v>
      </c>
      <c r="V98" s="116"/>
      <c r="W98" s="116">
        <f t="shared" si="13"/>
        <v>77</v>
      </c>
      <c r="X98" s="116"/>
      <c r="Y98" s="116">
        <f t="shared" si="13"/>
        <v>77</v>
      </c>
      <c r="Z98" s="116"/>
      <c r="AA98" s="65">
        <f t="shared" si="24"/>
        <v>77</v>
      </c>
      <c r="AB98" s="116"/>
      <c r="AC98" s="65">
        <f t="shared" si="25"/>
        <v>77</v>
      </c>
      <c r="AD98" s="116"/>
      <c r="AE98" s="65">
        <f t="shared" si="26"/>
        <v>77</v>
      </c>
      <c r="AF98" s="116"/>
      <c r="AG98" s="65">
        <f t="shared" si="27"/>
        <v>77</v>
      </c>
      <c r="AH98" s="116"/>
      <c r="AI98" s="65">
        <f t="shared" si="28"/>
        <v>77</v>
      </c>
      <c r="AJ98" s="116"/>
      <c r="AK98" s="65">
        <f t="shared" si="28"/>
        <v>77</v>
      </c>
      <c r="AL98" s="116"/>
      <c r="AM98" s="65">
        <f t="shared" si="28"/>
        <v>77</v>
      </c>
      <c r="AN98" s="116"/>
      <c r="AO98" s="65">
        <f t="shared" si="29"/>
        <v>77</v>
      </c>
      <c r="AP98" s="116"/>
      <c r="AQ98" s="65">
        <f t="shared" si="30"/>
        <v>77</v>
      </c>
    </row>
    <row r="99" spans="2:43" ht="66" customHeight="1" x14ac:dyDescent="0.3">
      <c r="B99" s="12"/>
      <c r="C99" s="7"/>
      <c r="D99" s="33" t="s">
        <v>255</v>
      </c>
      <c r="E99" s="96" t="s">
        <v>42</v>
      </c>
      <c r="F99" s="96"/>
      <c r="G99" s="56"/>
      <c r="H99" s="116">
        <f>H100</f>
        <v>2458.9</v>
      </c>
      <c r="I99" s="116">
        <f>I100</f>
        <v>0</v>
      </c>
      <c r="J99" s="116">
        <f t="shared" si="1"/>
        <v>2458.9</v>
      </c>
      <c r="K99" s="116">
        <f>K100</f>
        <v>0</v>
      </c>
      <c r="L99" s="116">
        <f t="shared" si="2"/>
        <v>2458.9</v>
      </c>
      <c r="M99" s="116">
        <f>M100</f>
        <v>0</v>
      </c>
      <c r="N99" s="116">
        <f t="shared" si="2"/>
        <v>2458.9</v>
      </c>
      <c r="O99" s="116">
        <f t="shared" ref="O99:S100" si="35">O100</f>
        <v>2458.9</v>
      </c>
      <c r="P99" s="116">
        <f t="shared" si="35"/>
        <v>0</v>
      </c>
      <c r="Q99" s="116">
        <f t="shared" si="35"/>
        <v>0</v>
      </c>
      <c r="R99" s="65">
        <f t="shared" si="22"/>
        <v>2458.9</v>
      </c>
      <c r="S99" s="116">
        <f t="shared" si="35"/>
        <v>0</v>
      </c>
      <c r="T99" s="65">
        <f t="shared" si="23"/>
        <v>2458.9</v>
      </c>
      <c r="U99" s="116">
        <f t="shared" si="5"/>
        <v>2458.9</v>
      </c>
      <c r="V99" s="116">
        <f>V100</f>
        <v>0</v>
      </c>
      <c r="W99" s="116">
        <f t="shared" si="13"/>
        <v>2458.9</v>
      </c>
      <c r="X99" s="116">
        <f>X100</f>
        <v>0</v>
      </c>
      <c r="Y99" s="116">
        <f t="shared" si="13"/>
        <v>2458.9</v>
      </c>
      <c r="Z99" s="116">
        <f>Z100</f>
        <v>0</v>
      </c>
      <c r="AA99" s="65">
        <f t="shared" si="24"/>
        <v>2458.9</v>
      </c>
      <c r="AB99" s="116">
        <f t="shared" ref="AB99:AB100" si="36">AB100</f>
        <v>0</v>
      </c>
      <c r="AC99" s="65">
        <f t="shared" si="25"/>
        <v>2458.9</v>
      </c>
      <c r="AD99" s="116">
        <f>AD100</f>
        <v>0</v>
      </c>
      <c r="AE99" s="65">
        <f t="shared" si="26"/>
        <v>2458.9</v>
      </c>
      <c r="AF99" s="116">
        <f t="shared" ref="AF99:AL100" si="37">AF100</f>
        <v>0</v>
      </c>
      <c r="AG99" s="65">
        <f t="shared" si="27"/>
        <v>2458.9</v>
      </c>
      <c r="AH99" s="116">
        <f t="shared" si="37"/>
        <v>0</v>
      </c>
      <c r="AI99" s="65">
        <f t="shared" si="28"/>
        <v>2458.9</v>
      </c>
      <c r="AJ99" s="116">
        <f t="shared" si="37"/>
        <v>0</v>
      </c>
      <c r="AK99" s="65">
        <f t="shared" si="28"/>
        <v>2458.9</v>
      </c>
      <c r="AL99" s="116">
        <f t="shared" si="37"/>
        <v>0</v>
      </c>
      <c r="AM99" s="65">
        <f t="shared" si="28"/>
        <v>2458.9</v>
      </c>
      <c r="AN99" s="116">
        <f>AN100</f>
        <v>0</v>
      </c>
      <c r="AO99" s="65">
        <f t="shared" si="29"/>
        <v>2458.9</v>
      </c>
      <c r="AP99" s="116">
        <f t="shared" ref="AP99:AP100" si="38">AP100</f>
        <v>0</v>
      </c>
      <c r="AQ99" s="65">
        <f t="shared" si="30"/>
        <v>2458.9</v>
      </c>
    </row>
    <row r="100" spans="2:43" ht="63" customHeight="1" x14ac:dyDescent="0.3">
      <c r="B100" s="12"/>
      <c r="C100" s="7"/>
      <c r="D100" s="33" t="s">
        <v>256</v>
      </c>
      <c r="E100" s="96" t="s">
        <v>43</v>
      </c>
      <c r="F100" s="96"/>
      <c r="G100" s="56"/>
      <c r="H100" s="116">
        <f>H101</f>
        <v>2458.9</v>
      </c>
      <c r="I100" s="116">
        <f>I101</f>
        <v>0</v>
      </c>
      <c r="J100" s="116">
        <f t="shared" ref="J100:J181" si="39">H100+I100</f>
        <v>2458.9</v>
      </c>
      <c r="K100" s="116">
        <f>K101</f>
        <v>0</v>
      </c>
      <c r="L100" s="116">
        <f t="shared" ref="L100:N181" si="40">J100+K100</f>
        <v>2458.9</v>
      </c>
      <c r="M100" s="116">
        <f>M101</f>
        <v>0</v>
      </c>
      <c r="N100" s="116">
        <f t="shared" si="40"/>
        <v>2458.9</v>
      </c>
      <c r="O100" s="116">
        <f t="shared" si="35"/>
        <v>2458.9</v>
      </c>
      <c r="P100" s="116">
        <f t="shared" si="35"/>
        <v>0</v>
      </c>
      <c r="Q100" s="116">
        <f t="shared" si="35"/>
        <v>0</v>
      </c>
      <c r="R100" s="65">
        <f t="shared" si="22"/>
        <v>2458.9</v>
      </c>
      <c r="S100" s="116">
        <f t="shared" si="35"/>
        <v>0</v>
      </c>
      <c r="T100" s="65">
        <f t="shared" si="23"/>
        <v>2458.9</v>
      </c>
      <c r="U100" s="116">
        <f t="shared" ref="U100:U181" si="41">O100+P100</f>
        <v>2458.9</v>
      </c>
      <c r="V100" s="116">
        <f>V101</f>
        <v>0</v>
      </c>
      <c r="W100" s="116">
        <f t="shared" si="13"/>
        <v>2458.9</v>
      </c>
      <c r="X100" s="116">
        <f>X101</f>
        <v>0</v>
      </c>
      <c r="Y100" s="116">
        <f t="shared" si="13"/>
        <v>2458.9</v>
      </c>
      <c r="Z100" s="116">
        <f>Z101</f>
        <v>0</v>
      </c>
      <c r="AA100" s="65">
        <f t="shared" si="24"/>
        <v>2458.9</v>
      </c>
      <c r="AB100" s="116">
        <f t="shared" si="36"/>
        <v>0</v>
      </c>
      <c r="AC100" s="65">
        <f t="shared" si="25"/>
        <v>2458.9</v>
      </c>
      <c r="AD100" s="116">
        <f>AD101</f>
        <v>0</v>
      </c>
      <c r="AE100" s="65">
        <f t="shared" si="26"/>
        <v>2458.9</v>
      </c>
      <c r="AF100" s="116">
        <f t="shared" si="37"/>
        <v>0</v>
      </c>
      <c r="AG100" s="65">
        <f t="shared" si="27"/>
        <v>2458.9</v>
      </c>
      <c r="AH100" s="116">
        <f t="shared" si="37"/>
        <v>0</v>
      </c>
      <c r="AI100" s="65">
        <f t="shared" si="28"/>
        <v>2458.9</v>
      </c>
      <c r="AJ100" s="116">
        <f t="shared" si="37"/>
        <v>0</v>
      </c>
      <c r="AK100" s="65">
        <f t="shared" si="28"/>
        <v>2458.9</v>
      </c>
      <c r="AL100" s="116">
        <f t="shared" si="37"/>
        <v>0</v>
      </c>
      <c r="AM100" s="65">
        <f t="shared" si="28"/>
        <v>2458.9</v>
      </c>
      <c r="AN100" s="116">
        <f>AN101</f>
        <v>0</v>
      </c>
      <c r="AO100" s="65">
        <f t="shared" si="29"/>
        <v>2458.9</v>
      </c>
      <c r="AP100" s="116">
        <f t="shared" si="38"/>
        <v>0</v>
      </c>
      <c r="AQ100" s="65">
        <f t="shared" si="30"/>
        <v>2458.9</v>
      </c>
    </row>
    <row r="101" spans="2:43" ht="58.5" customHeight="1" x14ac:dyDescent="0.3">
      <c r="B101" s="12"/>
      <c r="C101" s="7"/>
      <c r="D101" s="33" t="s">
        <v>44</v>
      </c>
      <c r="E101" s="96" t="s">
        <v>45</v>
      </c>
      <c r="F101" s="96"/>
      <c r="G101" s="56"/>
      <c r="H101" s="116">
        <f>H102+H103</f>
        <v>2458.9</v>
      </c>
      <c r="I101" s="116">
        <f>I102+I103</f>
        <v>0</v>
      </c>
      <c r="J101" s="116">
        <f t="shared" si="39"/>
        <v>2458.9</v>
      </c>
      <c r="K101" s="116">
        <f>K102+K103</f>
        <v>0</v>
      </c>
      <c r="L101" s="116">
        <f t="shared" si="40"/>
        <v>2458.9</v>
      </c>
      <c r="M101" s="116">
        <f>M102+M103</f>
        <v>0</v>
      </c>
      <c r="N101" s="116">
        <f t="shared" si="40"/>
        <v>2458.9</v>
      </c>
      <c r="O101" s="116">
        <f>O102+O103</f>
        <v>2458.9</v>
      </c>
      <c r="P101" s="116">
        <f>P102+P103</f>
        <v>0</v>
      </c>
      <c r="Q101" s="116">
        <f>Q102+Q103</f>
        <v>0</v>
      </c>
      <c r="R101" s="65">
        <f t="shared" si="22"/>
        <v>2458.9</v>
      </c>
      <c r="S101" s="116">
        <f>S102+S103</f>
        <v>0</v>
      </c>
      <c r="T101" s="65">
        <f t="shared" si="23"/>
        <v>2458.9</v>
      </c>
      <c r="U101" s="116">
        <f t="shared" si="41"/>
        <v>2458.9</v>
      </c>
      <c r="V101" s="116">
        <f>V102+V103</f>
        <v>0</v>
      </c>
      <c r="W101" s="116">
        <f t="shared" si="13"/>
        <v>2458.9</v>
      </c>
      <c r="X101" s="116">
        <f>X102+X103</f>
        <v>0</v>
      </c>
      <c r="Y101" s="116">
        <f t="shared" si="13"/>
        <v>2458.9</v>
      </c>
      <c r="Z101" s="116">
        <f>Z102+Z103</f>
        <v>0</v>
      </c>
      <c r="AA101" s="65">
        <f t="shared" si="24"/>
        <v>2458.9</v>
      </c>
      <c r="AB101" s="116">
        <f>AB102+AB103</f>
        <v>0</v>
      </c>
      <c r="AC101" s="65">
        <f t="shared" si="25"/>
        <v>2458.9</v>
      </c>
      <c r="AD101" s="116">
        <f>AD102+AD103</f>
        <v>0</v>
      </c>
      <c r="AE101" s="65">
        <f t="shared" si="26"/>
        <v>2458.9</v>
      </c>
      <c r="AF101" s="116">
        <f>AF102+AF103</f>
        <v>0</v>
      </c>
      <c r="AG101" s="65">
        <f t="shared" si="27"/>
        <v>2458.9</v>
      </c>
      <c r="AH101" s="116">
        <f>AH102+AH103</f>
        <v>0</v>
      </c>
      <c r="AI101" s="65">
        <f t="shared" si="28"/>
        <v>2458.9</v>
      </c>
      <c r="AJ101" s="116">
        <f>AJ102+AJ103</f>
        <v>0</v>
      </c>
      <c r="AK101" s="65">
        <f t="shared" si="28"/>
        <v>2458.9</v>
      </c>
      <c r="AL101" s="116">
        <f>AL102+AL103</f>
        <v>0</v>
      </c>
      <c r="AM101" s="65">
        <f t="shared" si="28"/>
        <v>2458.9</v>
      </c>
      <c r="AN101" s="116">
        <f>AN102+AN103</f>
        <v>0</v>
      </c>
      <c r="AO101" s="65">
        <f t="shared" si="29"/>
        <v>2458.9</v>
      </c>
      <c r="AP101" s="116">
        <f>AP102+AP103</f>
        <v>0</v>
      </c>
      <c r="AQ101" s="65">
        <f t="shared" si="30"/>
        <v>2458.9</v>
      </c>
    </row>
    <row r="102" spans="2:43" s="68" customFormat="1" ht="41.25" customHeight="1" x14ac:dyDescent="0.3">
      <c r="B102" s="69"/>
      <c r="C102" s="170"/>
      <c r="D102" s="174" t="s">
        <v>14</v>
      </c>
      <c r="E102" s="165" t="s">
        <v>45</v>
      </c>
      <c r="F102" s="165">
        <v>200</v>
      </c>
      <c r="G102" s="56">
        <v>13</v>
      </c>
      <c r="H102" s="116">
        <v>2450.9</v>
      </c>
      <c r="I102" s="116"/>
      <c r="J102" s="116">
        <f t="shared" si="39"/>
        <v>2450.9</v>
      </c>
      <c r="K102" s="116"/>
      <c r="L102" s="116">
        <f t="shared" si="40"/>
        <v>2450.9</v>
      </c>
      <c r="M102" s="116"/>
      <c r="N102" s="116">
        <f t="shared" si="40"/>
        <v>2450.9</v>
      </c>
      <c r="O102" s="116">
        <v>2450.9</v>
      </c>
      <c r="P102" s="116"/>
      <c r="Q102" s="116"/>
      <c r="R102" s="65">
        <f t="shared" si="22"/>
        <v>2450.9</v>
      </c>
      <c r="S102" s="116"/>
      <c r="T102" s="65">
        <f t="shared" si="23"/>
        <v>2450.9</v>
      </c>
      <c r="U102" s="116">
        <f t="shared" si="41"/>
        <v>2450.9</v>
      </c>
      <c r="V102" s="116"/>
      <c r="W102" s="116">
        <f t="shared" si="13"/>
        <v>2450.9</v>
      </c>
      <c r="X102" s="116"/>
      <c r="Y102" s="116">
        <f t="shared" si="13"/>
        <v>2450.9</v>
      </c>
      <c r="Z102" s="116"/>
      <c r="AA102" s="65">
        <f t="shared" si="24"/>
        <v>2450.9</v>
      </c>
      <c r="AB102" s="116"/>
      <c r="AC102" s="65">
        <f t="shared" si="25"/>
        <v>2450.9</v>
      </c>
      <c r="AD102" s="116"/>
      <c r="AE102" s="65">
        <f t="shared" si="26"/>
        <v>2450.9</v>
      </c>
      <c r="AF102" s="116"/>
      <c r="AG102" s="65">
        <f t="shared" si="27"/>
        <v>2450.9</v>
      </c>
      <c r="AH102" s="116"/>
      <c r="AI102" s="65">
        <f t="shared" si="28"/>
        <v>2450.9</v>
      </c>
      <c r="AJ102" s="116"/>
      <c r="AK102" s="65">
        <f t="shared" si="28"/>
        <v>2450.9</v>
      </c>
      <c r="AL102" s="116"/>
      <c r="AM102" s="65">
        <f t="shared" si="28"/>
        <v>2450.9</v>
      </c>
      <c r="AN102" s="116"/>
      <c r="AO102" s="65">
        <f t="shared" si="29"/>
        <v>2450.9</v>
      </c>
      <c r="AP102" s="116"/>
      <c r="AQ102" s="65">
        <f t="shared" si="30"/>
        <v>2450.9</v>
      </c>
    </row>
    <row r="103" spans="2:43" ht="20.25" x14ac:dyDescent="0.3">
      <c r="B103" s="12"/>
      <c r="C103" s="171"/>
      <c r="D103" s="175"/>
      <c r="E103" s="166"/>
      <c r="F103" s="166"/>
      <c r="G103" s="56">
        <v>5</v>
      </c>
      <c r="H103" s="116">
        <v>8</v>
      </c>
      <c r="I103" s="116"/>
      <c r="J103" s="116">
        <f t="shared" si="39"/>
        <v>8</v>
      </c>
      <c r="K103" s="116"/>
      <c r="L103" s="116">
        <f t="shared" si="40"/>
        <v>8</v>
      </c>
      <c r="M103" s="116"/>
      <c r="N103" s="116">
        <f t="shared" si="40"/>
        <v>8</v>
      </c>
      <c r="O103" s="116">
        <v>8</v>
      </c>
      <c r="P103" s="116"/>
      <c r="Q103" s="116"/>
      <c r="R103" s="65">
        <f t="shared" si="22"/>
        <v>8</v>
      </c>
      <c r="S103" s="116"/>
      <c r="T103" s="65">
        <f t="shared" si="23"/>
        <v>8</v>
      </c>
      <c r="U103" s="116">
        <f t="shared" si="41"/>
        <v>8</v>
      </c>
      <c r="V103" s="116"/>
      <c r="W103" s="116">
        <f t="shared" si="13"/>
        <v>8</v>
      </c>
      <c r="X103" s="116"/>
      <c r="Y103" s="116">
        <f t="shared" si="13"/>
        <v>8</v>
      </c>
      <c r="Z103" s="116"/>
      <c r="AA103" s="65">
        <f t="shared" si="24"/>
        <v>8</v>
      </c>
      <c r="AB103" s="116"/>
      <c r="AC103" s="65">
        <f t="shared" si="25"/>
        <v>8</v>
      </c>
      <c r="AD103" s="116"/>
      <c r="AE103" s="65">
        <f t="shared" si="26"/>
        <v>8</v>
      </c>
      <c r="AF103" s="116"/>
      <c r="AG103" s="65">
        <f t="shared" si="27"/>
        <v>8</v>
      </c>
      <c r="AH103" s="116"/>
      <c r="AI103" s="65">
        <f t="shared" si="28"/>
        <v>8</v>
      </c>
      <c r="AJ103" s="116"/>
      <c r="AK103" s="65">
        <f t="shared" si="28"/>
        <v>8</v>
      </c>
      <c r="AL103" s="116"/>
      <c r="AM103" s="65">
        <f t="shared" si="28"/>
        <v>8</v>
      </c>
      <c r="AN103" s="116"/>
      <c r="AO103" s="65">
        <f t="shared" si="29"/>
        <v>8</v>
      </c>
      <c r="AP103" s="116"/>
      <c r="AQ103" s="65">
        <f t="shared" si="30"/>
        <v>8</v>
      </c>
    </row>
    <row r="104" spans="2:43" ht="60.75" x14ac:dyDescent="0.3">
      <c r="B104" s="12"/>
      <c r="C104" s="15">
        <v>3</v>
      </c>
      <c r="D104" s="9" t="s">
        <v>254</v>
      </c>
      <c r="E104" s="57" t="s">
        <v>46</v>
      </c>
      <c r="F104" s="57"/>
      <c r="G104" s="15"/>
      <c r="H104" s="65">
        <f>H105+H110</f>
        <v>4021.7</v>
      </c>
      <c r="I104" s="65">
        <f>I105+I110</f>
        <v>0</v>
      </c>
      <c r="J104" s="65">
        <f t="shared" si="39"/>
        <v>4021.7</v>
      </c>
      <c r="K104" s="65">
        <f>K105+K110</f>
        <v>0</v>
      </c>
      <c r="L104" s="65">
        <f t="shared" si="40"/>
        <v>4021.7</v>
      </c>
      <c r="M104" s="65">
        <f>M105+M110</f>
        <v>0</v>
      </c>
      <c r="N104" s="65">
        <f t="shared" si="40"/>
        <v>4021.7</v>
      </c>
      <c r="O104" s="65">
        <f>O105+O110</f>
        <v>4079.8</v>
      </c>
      <c r="P104" s="65">
        <f>P105+P110</f>
        <v>0</v>
      </c>
      <c r="Q104" s="65">
        <f>Q105+Q110</f>
        <v>0</v>
      </c>
      <c r="R104" s="65">
        <f t="shared" si="22"/>
        <v>4021.7</v>
      </c>
      <c r="S104" s="65">
        <f>S105+S110</f>
        <v>0</v>
      </c>
      <c r="T104" s="65">
        <f t="shared" si="23"/>
        <v>4021.7</v>
      </c>
      <c r="U104" s="65">
        <f t="shared" si="41"/>
        <v>4079.8</v>
      </c>
      <c r="V104" s="65">
        <f>V105+V110</f>
        <v>0</v>
      </c>
      <c r="W104" s="65">
        <f t="shared" si="13"/>
        <v>4079.8</v>
      </c>
      <c r="X104" s="65">
        <f>X105+X110</f>
        <v>0</v>
      </c>
      <c r="Y104" s="65">
        <f t="shared" si="13"/>
        <v>4079.8</v>
      </c>
      <c r="Z104" s="65">
        <f>Z105+Z110</f>
        <v>0</v>
      </c>
      <c r="AA104" s="65">
        <f t="shared" si="24"/>
        <v>4079.8</v>
      </c>
      <c r="AB104" s="65">
        <f>AB105+AB110</f>
        <v>0</v>
      </c>
      <c r="AC104" s="65">
        <f t="shared" si="25"/>
        <v>4021.7</v>
      </c>
      <c r="AD104" s="65">
        <f>AD105+AD110</f>
        <v>0</v>
      </c>
      <c r="AE104" s="65">
        <f t="shared" si="26"/>
        <v>4079.8</v>
      </c>
      <c r="AF104" s="65">
        <f>AF105+AF110</f>
        <v>0</v>
      </c>
      <c r="AG104" s="65">
        <f t="shared" si="27"/>
        <v>4021.7</v>
      </c>
      <c r="AH104" s="65">
        <f>AH105+AH110</f>
        <v>0</v>
      </c>
      <c r="AI104" s="65">
        <f t="shared" si="28"/>
        <v>4021.7</v>
      </c>
      <c r="AJ104" s="65">
        <f>AJ105+AJ110</f>
        <v>0</v>
      </c>
      <c r="AK104" s="65">
        <f t="shared" si="28"/>
        <v>4021.7</v>
      </c>
      <c r="AL104" s="65">
        <f>AL105+AL110</f>
        <v>0</v>
      </c>
      <c r="AM104" s="65">
        <f t="shared" si="28"/>
        <v>4021.7</v>
      </c>
      <c r="AN104" s="65">
        <f>AN105+AN110</f>
        <v>0</v>
      </c>
      <c r="AO104" s="65">
        <f t="shared" si="29"/>
        <v>4079.8</v>
      </c>
      <c r="AP104" s="65">
        <f>AP105+AP110</f>
        <v>0</v>
      </c>
      <c r="AQ104" s="65">
        <f t="shared" si="30"/>
        <v>4079.8</v>
      </c>
    </row>
    <row r="105" spans="2:43" ht="60.75" x14ac:dyDescent="0.3">
      <c r="B105" s="12"/>
      <c r="C105" s="7"/>
      <c r="D105" s="33" t="s">
        <v>253</v>
      </c>
      <c r="E105" s="96" t="s">
        <v>47</v>
      </c>
      <c r="F105" s="96"/>
      <c r="G105" s="56"/>
      <c r="H105" s="116">
        <f>H106+H108</f>
        <v>2821.7</v>
      </c>
      <c r="I105" s="116">
        <f>I106+I108</f>
        <v>0</v>
      </c>
      <c r="J105" s="116">
        <f t="shared" si="39"/>
        <v>2821.7</v>
      </c>
      <c r="K105" s="116">
        <f>K106+K108</f>
        <v>0</v>
      </c>
      <c r="L105" s="116">
        <f t="shared" si="40"/>
        <v>2821.7</v>
      </c>
      <c r="M105" s="116">
        <f>M106+M108</f>
        <v>0</v>
      </c>
      <c r="N105" s="116">
        <f t="shared" si="40"/>
        <v>2821.7</v>
      </c>
      <c r="O105" s="116">
        <f>O106+O108</f>
        <v>2879.8</v>
      </c>
      <c r="P105" s="116">
        <f>P106+P108</f>
        <v>0</v>
      </c>
      <c r="Q105" s="116">
        <f>Q106+Q108</f>
        <v>0</v>
      </c>
      <c r="R105" s="65">
        <f t="shared" si="22"/>
        <v>2821.7</v>
      </c>
      <c r="S105" s="116">
        <f>S106+S108</f>
        <v>0</v>
      </c>
      <c r="T105" s="65">
        <f t="shared" si="23"/>
        <v>2821.7</v>
      </c>
      <c r="U105" s="116">
        <f t="shared" si="41"/>
        <v>2879.8</v>
      </c>
      <c r="V105" s="116">
        <f>V106+V108</f>
        <v>0</v>
      </c>
      <c r="W105" s="116">
        <f t="shared" si="13"/>
        <v>2879.8</v>
      </c>
      <c r="X105" s="116">
        <f>X106+X108</f>
        <v>0</v>
      </c>
      <c r="Y105" s="116">
        <f t="shared" si="13"/>
        <v>2879.8</v>
      </c>
      <c r="Z105" s="116">
        <f>Z106+Z108</f>
        <v>0</v>
      </c>
      <c r="AA105" s="65">
        <f t="shared" si="24"/>
        <v>2879.8</v>
      </c>
      <c r="AB105" s="116">
        <f>AB106+AB108</f>
        <v>0</v>
      </c>
      <c r="AC105" s="65">
        <f t="shared" si="25"/>
        <v>2821.7</v>
      </c>
      <c r="AD105" s="116">
        <f>AD106+AD108</f>
        <v>0</v>
      </c>
      <c r="AE105" s="65">
        <f t="shared" si="26"/>
        <v>2879.8</v>
      </c>
      <c r="AF105" s="116">
        <f>AF106+AF108</f>
        <v>0</v>
      </c>
      <c r="AG105" s="65">
        <f t="shared" si="27"/>
        <v>2821.7</v>
      </c>
      <c r="AH105" s="116">
        <f>AH106+AH108</f>
        <v>0</v>
      </c>
      <c r="AI105" s="65">
        <f t="shared" si="28"/>
        <v>2821.7</v>
      </c>
      <c r="AJ105" s="116">
        <f>AJ106+AJ108</f>
        <v>0</v>
      </c>
      <c r="AK105" s="65">
        <f t="shared" si="28"/>
        <v>2821.7</v>
      </c>
      <c r="AL105" s="116">
        <f>AL106+AL108</f>
        <v>0</v>
      </c>
      <c r="AM105" s="65">
        <f t="shared" si="28"/>
        <v>2821.7</v>
      </c>
      <c r="AN105" s="116">
        <f>AN106+AN108</f>
        <v>0</v>
      </c>
      <c r="AO105" s="65">
        <f t="shared" si="29"/>
        <v>2879.8</v>
      </c>
      <c r="AP105" s="116">
        <f>AP106+AP108</f>
        <v>0</v>
      </c>
      <c r="AQ105" s="65">
        <f t="shared" si="30"/>
        <v>2879.8</v>
      </c>
    </row>
    <row r="106" spans="2:43" ht="120.75" customHeight="1" x14ac:dyDescent="0.3">
      <c r="B106" s="12"/>
      <c r="C106" s="7"/>
      <c r="D106" s="50" t="s">
        <v>332</v>
      </c>
      <c r="E106" s="51" t="s">
        <v>317</v>
      </c>
      <c r="F106" s="51"/>
      <c r="G106" s="56"/>
      <c r="H106" s="116">
        <f>H107</f>
        <v>1449.4</v>
      </c>
      <c r="I106" s="116">
        <f>I107</f>
        <v>0</v>
      </c>
      <c r="J106" s="116">
        <f t="shared" si="39"/>
        <v>1449.4</v>
      </c>
      <c r="K106" s="116">
        <f>K107</f>
        <v>0</v>
      </c>
      <c r="L106" s="116">
        <f t="shared" si="40"/>
        <v>1449.4</v>
      </c>
      <c r="M106" s="116">
        <f>M107</f>
        <v>0</v>
      </c>
      <c r="N106" s="116">
        <f t="shared" si="40"/>
        <v>1449.4</v>
      </c>
      <c r="O106" s="116">
        <f>O107</f>
        <v>1507.5</v>
      </c>
      <c r="P106" s="116">
        <f>P107</f>
        <v>0</v>
      </c>
      <c r="Q106" s="116">
        <f>Q107</f>
        <v>0</v>
      </c>
      <c r="R106" s="65">
        <f t="shared" si="22"/>
        <v>1449.4</v>
      </c>
      <c r="S106" s="116">
        <f>S107</f>
        <v>0</v>
      </c>
      <c r="T106" s="65">
        <f t="shared" si="23"/>
        <v>1449.4</v>
      </c>
      <c r="U106" s="116">
        <f t="shared" si="41"/>
        <v>1507.5</v>
      </c>
      <c r="V106" s="116">
        <f>V107</f>
        <v>0</v>
      </c>
      <c r="W106" s="116">
        <f t="shared" si="13"/>
        <v>1507.5</v>
      </c>
      <c r="X106" s="116">
        <f>X107</f>
        <v>0</v>
      </c>
      <c r="Y106" s="116">
        <f t="shared" si="13"/>
        <v>1507.5</v>
      </c>
      <c r="Z106" s="116">
        <f>Z107</f>
        <v>0</v>
      </c>
      <c r="AA106" s="65">
        <f t="shared" si="24"/>
        <v>1507.5</v>
      </c>
      <c r="AB106" s="116">
        <f>AB107</f>
        <v>0</v>
      </c>
      <c r="AC106" s="65">
        <f t="shared" si="25"/>
        <v>1449.4</v>
      </c>
      <c r="AD106" s="116">
        <f>AD107</f>
        <v>0</v>
      </c>
      <c r="AE106" s="65">
        <f t="shared" si="26"/>
        <v>1507.5</v>
      </c>
      <c r="AF106" s="116">
        <f>AF107</f>
        <v>0</v>
      </c>
      <c r="AG106" s="65">
        <f t="shared" si="27"/>
        <v>1449.4</v>
      </c>
      <c r="AH106" s="116">
        <f>AH107</f>
        <v>0</v>
      </c>
      <c r="AI106" s="65">
        <f t="shared" si="28"/>
        <v>1449.4</v>
      </c>
      <c r="AJ106" s="116">
        <f>AJ107</f>
        <v>0</v>
      </c>
      <c r="AK106" s="65">
        <f t="shared" si="28"/>
        <v>1449.4</v>
      </c>
      <c r="AL106" s="116">
        <f>AL107</f>
        <v>0</v>
      </c>
      <c r="AM106" s="65">
        <f t="shared" si="28"/>
        <v>1449.4</v>
      </c>
      <c r="AN106" s="116">
        <f>AN107</f>
        <v>0</v>
      </c>
      <c r="AO106" s="65">
        <f t="shared" si="29"/>
        <v>1507.5</v>
      </c>
      <c r="AP106" s="116">
        <f>AP107</f>
        <v>0</v>
      </c>
      <c r="AQ106" s="65">
        <f t="shared" si="30"/>
        <v>1507.5</v>
      </c>
    </row>
    <row r="107" spans="2:43" ht="44.25" customHeight="1" x14ac:dyDescent="0.3">
      <c r="B107" s="12"/>
      <c r="C107" s="7"/>
      <c r="D107" s="50" t="s">
        <v>20</v>
      </c>
      <c r="E107" s="51" t="s">
        <v>317</v>
      </c>
      <c r="F107" s="51" t="s">
        <v>289</v>
      </c>
      <c r="G107" s="56"/>
      <c r="H107" s="116">
        <v>1449.4</v>
      </c>
      <c r="I107" s="116"/>
      <c r="J107" s="116">
        <f t="shared" si="39"/>
        <v>1449.4</v>
      </c>
      <c r="K107" s="116"/>
      <c r="L107" s="116">
        <f t="shared" si="40"/>
        <v>1449.4</v>
      </c>
      <c r="M107" s="116"/>
      <c r="N107" s="116">
        <f t="shared" si="40"/>
        <v>1449.4</v>
      </c>
      <c r="O107" s="116">
        <v>1507.5</v>
      </c>
      <c r="P107" s="116"/>
      <c r="Q107" s="116"/>
      <c r="R107" s="65">
        <f t="shared" si="22"/>
        <v>1449.4</v>
      </c>
      <c r="S107" s="116"/>
      <c r="T107" s="65">
        <f t="shared" si="23"/>
        <v>1449.4</v>
      </c>
      <c r="U107" s="116">
        <f t="shared" si="41"/>
        <v>1507.5</v>
      </c>
      <c r="V107" s="116"/>
      <c r="W107" s="116">
        <f t="shared" si="13"/>
        <v>1507.5</v>
      </c>
      <c r="X107" s="116"/>
      <c r="Y107" s="116">
        <f t="shared" si="13"/>
        <v>1507.5</v>
      </c>
      <c r="Z107" s="116"/>
      <c r="AA107" s="65">
        <f t="shared" si="24"/>
        <v>1507.5</v>
      </c>
      <c r="AB107" s="116"/>
      <c r="AC107" s="65">
        <f t="shared" si="25"/>
        <v>1449.4</v>
      </c>
      <c r="AD107" s="116"/>
      <c r="AE107" s="65">
        <f t="shared" si="26"/>
        <v>1507.5</v>
      </c>
      <c r="AF107" s="116"/>
      <c r="AG107" s="65">
        <f t="shared" si="27"/>
        <v>1449.4</v>
      </c>
      <c r="AH107" s="116"/>
      <c r="AI107" s="65">
        <f t="shared" si="28"/>
        <v>1449.4</v>
      </c>
      <c r="AJ107" s="116"/>
      <c r="AK107" s="65">
        <f t="shared" si="28"/>
        <v>1449.4</v>
      </c>
      <c r="AL107" s="116"/>
      <c r="AM107" s="65">
        <f t="shared" si="28"/>
        <v>1449.4</v>
      </c>
      <c r="AN107" s="116"/>
      <c r="AO107" s="65">
        <f t="shared" si="29"/>
        <v>1507.5</v>
      </c>
      <c r="AP107" s="116"/>
      <c r="AQ107" s="65">
        <f t="shared" si="30"/>
        <v>1507.5</v>
      </c>
    </row>
    <row r="108" spans="2:43" ht="20.25" x14ac:dyDescent="0.3">
      <c r="B108" s="12"/>
      <c r="C108" s="7"/>
      <c r="D108" s="36" t="s">
        <v>49</v>
      </c>
      <c r="E108" s="98" t="s">
        <v>50</v>
      </c>
      <c r="F108" s="98"/>
      <c r="G108" s="56"/>
      <c r="H108" s="116">
        <f>H109</f>
        <v>1372.3</v>
      </c>
      <c r="I108" s="116">
        <f>I109</f>
        <v>0</v>
      </c>
      <c r="J108" s="116">
        <f t="shared" si="39"/>
        <v>1372.3</v>
      </c>
      <c r="K108" s="116">
        <f>K109</f>
        <v>0</v>
      </c>
      <c r="L108" s="116">
        <f t="shared" si="40"/>
        <v>1372.3</v>
      </c>
      <c r="M108" s="116">
        <f>M109</f>
        <v>0</v>
      </c>
      <c r="N108" s="116">
        <f t="shared" si="40"/>
        <v>1372.3</v>
      </c>
      <c r="O108" s="116">
        <f>O109</f>
        <v>1372.3</v>
      </c>
      <c r="P108" s="116">
        <f>P109</f>
        <v>0</v>
      </c>
      <c r="Q108" s="116">
        <f>Q109</f>
        <v>0</v>
      </c>
      <c r="R108" s="65">
        <f t="shared" si="22"/>
        <v>1372.3</v>
      </c>
      <c r="S108" s="116">
        <f>S109</f>
        <v>0</v>
      </c>
      <c r="T108" s="65">
        <f t="shared" si="23"/>
        <v>1372.3</v>
      </c>
      <c r="U108" s="116">
        <f t="shared" si="41"/>
        <v>1372.3</v>
      </c>
      <c r="V108" s="116">
        <f>V109</f>
        <v>0</v>
      </c>
      <c r="W108" s="116">
        <f t="shared" si="13"/>
        <v>1372.3</v>
      </c>
      <c r="X108" s="116">
        <f>X109</f>
        <v>0</v>
      </c>
      <c r="Y108" s="116">
        <f t="shared" si="13"/>
        <v>1372.3</v>
      </c>
      <c r="Z108" s="116">
        <f>Z109</f>
        <v>0</v>
      </c>
      <c r="AA108" s="65">
        <f t="shared" si="24"/>
        <v>1372.3</v>
      </c>
      <c r="AB108" s="116">
        <f>AB109</f>
        <v>0</v>
      </c>
      <c r="AC108" s="65">
        <f t="shared" si="25"/>
        <v>1372.3</v>
      </c>
      <c r="AD108" s="116">
        <f>AD109</f>
        <v>0</v>
      </c>
      <c r="AE108" s="65">
        <f t="shared" si="26"/>
        <v>1372.3</v>
      </c>
      <c r="AF108" s="116">
        <f>AF109</f>
        <v>0</v>
      </c>
      <c r="AG108" s="65">
        <f t="shared" si="27"/>
        <v>1372.3</v>
      </c>
      <c r="AH108" s="116">
        <f>AH109</f>
        <v>0</v>
      </c>
      <c r="AI108" s="65">
        <f t="shared" si="28"/>
        <v>1372.3</v>
      </c>
      <c r="AJ108" s="116">
        <f>AJ109</f>
        <v>0</v>
      </c>
      <c r="AK108" s="65">
        <f t="shared" si="28"/>
        <v>1372.3</v>
      </c>
      <c r="AL108" s="116">
        <f>AL109</f>
        <v>0</v>
      </c>
      <c r="AM108" s="65">
        <f t="shared" si="28"/>
        <v>1372.3</v>
      </c>
      <c r="AN108" s="116">
        <f>AN109</f>
        <v>0</v>
      </c>
      <c r="AO108" s="65">
        <f t="shared" si="29"/>
        <v>1372.3</v>
      </c>
      <c r="AP108" s="116">
        <f>AP109</f>
        <v>0</v>
      </c>
      <c r="AQ108" s="65">
        <f t="shared" si="30"/>
        <v>1372.3</v>
      </c>
    </row>
    <row r="109" spans="2:43" ht="60.75" x14ac:dyDescent="0.3">
      <c r="B109" s="12"/>
      <c r="C109" s="7"/>
      <c r="D109" s="55" t="s">
        <v>48</v>
      </c>
      <c r="E109" s="96" t="s">
        <v>50</v>
      </c>
      <c r="F109" s="96">
        <v>600</v>
      </c>
      <c r="G109" s="24">
        <v>7</v>
      </c>
      <c r="H109" s="116">
        <v>1372.3</v>
      </c>
      <c r="I109" s="116"/>
      <c r="J109" s="116">
        <f t="shared" si="39"/>
        <v>1372.3</v>
      </c>
      <c r="K109" s="116"/>
      <c r="L109" s="116">
        <f t="shared" si="40"/>
        <v>1372.3</v>
      </c>
      <c r="M109" s="116"/>
      <c r="N109" s="116">
        <f t="shared" si="40"/>
        <v>1372.3</v>
      </c>
      <c r="O109" s="116">
        <v>1372.3</v>
      </c>
      <c r="P109" s="116"/>
      <c r="Q109" s="116"/>
      <c r="R109" s="65">
        <f t="shared" si="22"/>
        <v>1372.3</v>
      </c>
      <c r="S109" s="116"/>
      <c r="T109" s="65">
        <f t="shared" si="23"/>
        <v>1372.3</v>
      </c>
      <c r="U109" s="116">
        <f t="shared" si="41"/>
        <v>1372.3</v>
      </c>
      <c r="V109" s="116"/>
      <c r="W109" s="116">
        <f t="shared" si="13"/>
        <v>1372.3</v>
      </c>
      <c r="X109" s="116"/>
      <c r="Y109" s="116">
        <f t="shared" si="13"/>
        <v>1372.3</v>
      </c>
      <c r="Z109" s="116"/>
      <c r="AA109" s="65">
        <f t="shared" si="24"/>
        <v>1372.3</v>
      </c>
      <c r="AB109" s="116"/>
      <c r="AC109" s="65">
        <f t="shared" si="25"/>
        <v>1372.3</v>
      </c>
      <c r="AD109" s="116"/>
      <c r="AE109" s="65">
        <f t="shared" si="26"/>
        <v>1372.3</v>
      </c>
      <c r="AF109" s="116"/>
      <c r="AG109" s="65">
        <f t="shared" si="27"/>
        <v>1372.3</v>
      </c>
      <c r="AH109" s="116"/>
      <c r="AI109" s="65">
        <f t="shared" si="28"/>
        <v>1372.3</v>
      </c>
      <c r="AJ109" s="116"/>
      <c r="AK109" s="65">
        <f t="shared" si="28"/>
        <v>1372.3</v>
      </c>
      <c r="AL109" s="116"/>
      <c r="AM109" s="65">
        <f t="shared" si="28"/>
        <v>1372.3</v>
      </c>
      <c r="AN109" s="116"/>
      <c r="AO109" s="65">
        <f t="shared" si="29"/>
        <v>1372.3</v>
      </c>
      <c r="AP109" s="116"/>
      <c r="AQ109" s="65">
        <f t="shared" si="30"/>
        <v>1372.3</v>
      </c>
    </row>
    <row r="110" spans="2:43" s="68" customFormat="1" ht="78" x14ac:dyDescent="0.3">
      <c r="B110" s="69"/>
      <c r="C110" s="7"/>
      <c r="D110" s="50" t="s">
        <v>412</v>
      </c>
      <c r="E110" s="51" t="s">
        <v>414</v>
      </c>
      <c r="F110" s="51"/>
      <c r="G110" s="24"/>
      <c r="H110" s="116">
        <f t="shared" ref="H110:AP111" si="42">H111</f>
        <v>1200</v>
      </c>
      <c r="I110" s="116">
        <f t="shared" si="42"/>
        <v>0</v>
      </c>
      <c r="J110" s="116">
        <f t="shared" si="39"/>
        <v>1200</v>
      </c>
      <c r="K110" s="116">
        <f t="shared" si="42"/>
        <v>0</v>
      </c>
      <c r="L110" s="116">
        <f t="shared" si="40"/>
        <v>1200</v>
      </c>
      <c r="M110" s="116">
        <f t="shared" si="42"/>
        <v>0</v>
      </c>
      <c r="N110" s="116">
        <f t="shared" si="40"/>
        <v>1200</v>
      </c>
      <c r="O110" s="116">
        <f t="shared" ref="O110:O111" si="43">O111</f>
        <v>1200</v>
      </c>
      <c r="P110" s="116">
        <f t="shared" si="42"/>
        <v>0</v>
      </c>
      <c r="Q110" s="116">
        <f t="shared" si="42"/>
        <v>0</v>
      </c>
      <c r="R110" s="65">
        <f t="shared" si="22"/>
        <v>1200</v>
      </c>
      <c r="S110" s="116">
        <f t="shared" si="42"/>
        <v>0</v>
      </c>
      <c r="T110" s="65">
        <f t="shared" si="23"/>
        <v>1200</v>
      </c>
      <c r="U110" s="116">
        <f t="shared" si="41"/>
        <v>1200</v>
      </c>
      <c r="V110" s="116">
        <f t="shared" si="42"/>
        <v>0</v>
      </c>
      <c r="W110" s="116">
        <f t="shared" si="13"/>
        <v>1200</v>
      </c>
      <c r="X110" s="116">
        <f t="shared" si="42"/>
        <v>0</v>
      </c>
      <c r="Y110" s="116">
        <f t="shared" si="13"/>
        <v>1200</v>
      </c>
      <c r="Z110" s="116">
        <f t="shared" si="42"/>
        <v>0</v>
      </c>
      <c r="AA110" s="65">
        <f t="shared" si="24"/>
        <v>1200</v>
      </c>
      <c r="AB110" s="116">
        <f t="shared" si="42"/>
        <v>0</v>
      </c>
      <c r="AC110" s="65">
        <f t="shared" si="25"/>
        <v>1200</v>
      </c>
      <c r="AD110" s="116">
        <f t="shared" si="42"/>
        <v>0</v>
      </c>
      <c r="AE110" s="65">
        <f t="shared" si="26"/>
        <v>1200</v>
      </c>
      <c r="AF110" s="116">
        <f t="shared" si="42"/>
        <v>0</v>
      </c>
      <c r="AG110" s="65">
        <f t="shared" si="27"/>
        <v>1200</v>
      </c>
      <c r="AH110" s="116">
        <f t="shared" si="42"/>
        <v>0</v>
      </c>
      <c r="AI110" s="65">
        <f t="shared" si="28"/>
        <v>1200</v>
      </c>
      <c r="AJ110" s="116">
        <f t="shared" si="42"/>
        <v>0</v>
      </c>
      <c r="AK110" s="65">
        <f t="shared" si="28"/>
        <v>1200</v>
      </c>
      <c r="AL110" s="116">
        <f t="shared" si="42"/>
        <v>0</v>
      </c>
      <c r="AM110" s="65">
        <f t="shared" si="28"/>
        <v>1200</v>
      </c>
      <c r="AN110" s="116">
        <f t="shared" si="42"/>
        <v>0</v>
      </c>
      <c r="AO110" s="65">
        <f t="shared" si="29"/>
        <v>1200</v>
      </c>
      <c r="AP110" s="116">
        <f t="shared" si="42"/>
        <v>0</v>
      </c>
      <c r="AQ110" s="65">
        <f t="shared" si="30"/>
        <v>1200</v>
      </c>
    </row>
    <row r="111" spans="2:43" s="68" customFormat="1" ht="39" x14ac:dyDescent="0.3">
      <c r="B111" s="69"/>
      <c r="C111" s="7"/>
      <c r="D111" s="50" t="s">
        <v>413</v>
      </c>
      <c r="E111" s="51" t="s">
        <v>415</v>
      </c>
      <c r="F111" s="51"/>
      <c r="G111" s="24"/>
      <c r="H111" s="116">
        <f t="shared" si="42"/>
        <v>1200</v>
      </c>
      <c r="I111" s="116">
        <f t="shared" si="42"/>
        <v>0</v>
      </c>
      <c r="J111" s="116">
        <f t="shared" si="39"/>
        <v>1200</v>
      </c>
      <c r="K111" s="116">
        <f t="shared" si="42"/>
        <v>0</v>
      </c>
      <c r="L111" s="116">
        <f t="shared" si="40"/>
        <v>1200</v>
      </c>
      <c r="M111" s="116">
        <f t="shared" si="42"/>
        <v>0</v>
      </c>
      <c r="N111" s="116">
        <f t="shared" si="40"/>
        <v>1200</v>
      </c>
      <c r="O111" s="116">
        <f t="shared" si="43"/>
        <v>1200</v>
      </c>
      <c r="P111" s="116">
        <f t="shared" si="42"/>
        <v>0</v>
      </c>
      <c r="Q111" s="116">
        <f t="shared" si="42"/>
        <v>0</v>
      </c>
      <c r="R111" s="65">
        <f t="shared" si="22"/>
        <v>1200</v>
      </c>
      <c r="S111" s="116">
        <f t="shared" si="42"/>
        <v>0</v>
      </c>
      <c r="T111" s="65">
        <f t="shared" si="23"/>
        <v>1200</v>
      </c>
      <c r="U111" s="116">
        <f t="shared" si="41"/>
        <v>1200</v>
      </c>
      <c r="V111" s="116">
        <f t="shared" si="42"/>
        <v>0</v>
      </c>
      <c r="W111" s="116">
        <f t="shared" si="13"/>
        <v>1200</v>
      </c>
      <c r="X111" s="116">
        <f t="shared" si="42"/>
        <v>0</v>
      </c>
      <c r="Y111" s="116">
        <f t="shared" si="13"/>
        <v>1200</v>
      </c>
      <c r="Z111" s="116">
        <f t="shared" si="42"/>
        <v>0</v>
      </c>
      <c r="AA111" s="65">
        <f t="shared" si="24"/>
        <v>1200</v>
      </c>
      <c r="AB111" s="116">
        <f t="shared" si="42"/>
        <v>0</v>
      </c>
      <c r="AC111" s="65">
        <f t="shared" si="25"/>
        <v>1200</v>
      </c>
      <c r="AD111" s="116">
        <f t="shared" si="42"/>
        <v>0</v>
      </c>
      <c r="AE111" s="65">
        <f t="shared" si="26"/>
        <v>1200</v>
      </c>
      <c r="AF111" s="116">
        <f t="shared" si="42"/>
        <v>0</v>
      </c>
      <c r="AG111" s="65">
        <f t="shared" si="27"/>
        <v>1200</v>
      </c>
      <c r="AH111" s="116">
        <f t="shared" si="42"/>
        <v>0</v>
      </c>
      <c r="AI111" s="65">
        <f t="shared" si="28"/>
        <v>1200</v>
      </c>
      <c r="AJ111" s="116">
        <f t="shared" si="42"/>
        <v>0</v>
      </c>
      <c r="AK111" s="65">
        <f t="shared" si="28"/>
        <v>1200</v>
      </c>
      <c r="AL111" s="116">
        <f t="shared" si="42"/>
        <v>0</v>
      </c>
      <c r="AM111" s="65">
        <f t="shared" si="28"/>
        <v>1200</v>
      </c>
      <c r="AN111" s="116">
        <f t="shared" si="42"/>
        <v>0</v>
      </c>
      <c r="AO111" s="65">
        <f t="shared" si="29"/>
        <v>1200</v>
      </c>
      <c r="AP111" s="116">
        <f t="shared" si="42"/>
        <v>0</v>
      </c>
      <c r="AQ111" s="65">
        <f t="shared" si="30"/>
        <v>1200</v>
      </c>
    </row>
    <row r="112" spans="2:43" s="68" customFormat="1" ht="39" x14ac:dyDescent="0.3">
      <c r="B112" s="69"/>
      <c r="C112" s="7"/>
      <c r="D112" s="62" t="s">
        <v>14</v>
      </c>
      <c r="E112" s="51" t="s">
        <v>415</v>
      </c>
      <c r="F112" s="51" t="s">
        <v>288</v>
      </c>
      <c r="G112" s="24"/>
      <c r="H112" s="116">
        <v>1200</v>
      </c>
      <c r="I112" s="116"/>
      <c r="J112" s="116">
        <f t="shared" si="39"/>
        <v>1200</v>
      </c>
      <c r="K112" s="116"/>
      <c r="L112" s="116">
        <f t="shared" si="40"/>
        <v>1200</v>
      </c>
      <c r="M112" s="116"/>
      <c r="N112" s="116">
        <f t="shared" si="40"/>
        <v>1200</v>
      </c>
      <c r="O112" s="116">
        <v>1200</v>
      </c>
      <c r="P112" s="116"/>
      <c r="Q112" s="116"/>
      <c r="R112" s="65">
        <f t="shared" si="22"/>
        <v>1200</v>
      </c>
      <c r="S112" s="116"/>
      <c r="T112" s="65">
        <f t="shared" si="23"/>
        <v>1200</v>
      </c>
      <c r="U112" s="116">
        <f t="shared" si="41"/>
        <v>1200</v>
      </c>
      <c r="V112" s="116"/>
      <c r="W112" s="116">
        <f t="shared" si="13"/>
        <v>1200</v>
      </c>
      <c r="X112" s="116"/>
      <c r="Y112" s="116">
        <f t="shared" si="13"/>
        <v>1200</v>
      </c>
      <c r="Z112" s="116"/>
      <c r="AA112" s="65">
        <f t="shared" si="24"/>
        <v>1200</v>
      </c>
      <c r="AB112" s="116"/>
      <c r="AC112" s="65">
        <f t="shared" si="25"/>
        <v>1200</v>
      </c>
      <c r="AD112" s="116"/>
      <c r="AE112" s="65">
        <f t="shared" si="26"/>
        <v>1200</v>
      </c>
      <c r="AF112" s="116"/>
      <c r="AG112" s="65">
        <f t="shared" si="27"/>
        <v>1200</v>
      </c>
      <c r="AH112" s="116"/>
      <c r="AI112" s="65">
        <f t="shared" si="28"/>
        <v>1200</v>
      </c>
      <c r="AJ112" s="116"/>
      <c r="AK112" s="65">
        <f t="shared" si="28"/>
        <v>1200</v>
      </c>
      <c r="AL112" s="116"/>
      <c r="AM112" s="65">
        <f t="shared" si="28"/>
        <v>1200</v>
      </c>
      <c r="AN112" s="116"/>
      <c r="AO112" s="65">
        <f t="shared" si="29"/>
        <v>1200</v>
      </c>
      <c r="AP112" s="116"/>
      <c r="AQ112" s="65">
        <f t="shared" si="30"/>
        <v>1200</v>
      </c>
    </row>
    <row r="113" spans="2:43" ht="81.75" customHeight="1" x14ac:dyDescent="0.3">
      <c r="B113" s="12"/>
      <c r="C113" s="13">
        <v>4</v>
      </c>
      <c r="D113" s="55" t="s">
        <v>252</v>
      </c>
      <c r="E113" s="142" t="s">
        <v>51</v>
      </c>
      <c r="F113" s="142"/>
      <c r="G113" s="56"/>
      <c r="H113" s="116">
        <f>H117+H132</f>
        <v>1172.4000000000001</v>
      </c>
      <c r="I113" s="116">
        <f>I117+I132</f>
        <v>0</v>
      </c>
      <c r="J113" s="116">
        <f t="shared" si="39"/>
        <v>1172.4000000000001</v>
      </c>
      <c r="K113" s="116">
        <f>K117+K132</f>
        <v>0</v>
      </c>
      <c r="L113" s="116">
        <f t="shared" si="40"/>
        <v>1172.4000000000001</v>
      </c>
      <c r="M113" s="116">
        <f>M117+M132</f>
        <v>0</v>
      </c>
      <c r="N113" s="116">
        <f t="shared" si="40"/>
        <v>1172.4000000000001</v>
      </c>
      <c r="O113" s="116">
        <f>O117+O132</f>
        <v>1215.5999999999999</v>
      </c>
      <c r="P113" s="116">
        <f>P117+P132</f>
        <v>0</v>
      </c>
      <c r="Q113" s="116">
        <f>Q117+Q132</f>
        <v>3030</v>
      </c>
      <c r="R113" s="116">
        <f t="shared" si="22"/>
        <v>4202.3999999999996</v>
      </c>
      <c r="S113" s="116">
        <f>S117+S132</f>
        <v>0</v>
      </c>
      <c r="T113" s="116">
        <f t="shared" si="23"/>
        <v>4202.3999999999996</v>
      </c>
      <c r="U113" s="116">
        <f t="shared" si="41"/>
        <v>1215.5999999999999</v>
      </c>
      <c r="V113" s="116">
        <f>V117+V132</f>
        <v>0</v>
      </c>
      <c r="W113" s="116">
        <f t="shared" si="13"/>
        <v>1215.5999999999999</v>
      </c>
      <c r="X113" s="116">
        <f>X117+X132</f>
        <v>0</v>
      </c>
      <c r="Y113" s="116">
        <f t="shared" si="13"/>
        <v>1215.5999999999999</v>
      </c>
      <c r="Z113" s="116">
        <f>Z117+Z132</f>
        <v>0</v>
      </c>
      <c r="AA113" s="116">
        <f t="shared" si="24"/>
        <v>1215.5999999999999</v>
      </c>
      <c r="AB113" s="116">
        <f>AB117+AB132</f>
        <v>0</v>
      </c>
      <c r="AC113" s="116">
        <f t="shared" si="25"/>
        <v>4202.3999999999996</v>
      </c>
      <c r="AD113" s="116">
        <f>AD117+AD132</f>
        <v>0</v>
      </c>
      <c r="AE113" s="116">
        <f t="shared" si="26"/>
        <v>1215.5999999999999</v>
      </c>
      <c r="AF113" s="116">
        <f>AF117+AF132</f>
        <v>0</v>
      </c>
      <c r="AG113" s="116">
        <f t="shared" si="27"/>
        <v>4202.3999999999996</v>
      </c>
      <c r="AH113" s="116">
        <f>AH117+AH124+AH132</f>
        <v>239958.3</v>
      </c>
      <c r="AI113" s="116">
        <f t="shared" si="28"/>
        <v>244160.69999999998</v>
      </c>
      <c r="AJ113" s="116">
        <f>AJ117+AJ124+AJ132</f>
        <v>2610.0000000000055</v>
      </c>
      <c r="AK113" s="116">
        <f t="shared" si="28"/>
        <v>246770.69999999998</v>
      </c>
      <c r="AL113" s="116">
        <f>AL117+AL124+AL132+AL114+AL135</f>
        <v>4958.5999999999995</v>
      </c>
      <c r="AM113" s="65">
        <f t="shared" si="28"/>
        <v>251729.3</v>
      </c>
      <c r="AN113" s="65">
        <f>AN117+AN132</f>
        <v>0</v>
      </c>
      <c r="AO113" s="65">
        <f t="shared" si="29"/>
        <v>1215.5999999999999</v>
      </c>
      <c r="AP113" s="65">
        <f>AP117+AP124+AP132</f>
        <v>0</v>
      </c>
      <c r="AQ113" s="65">
        <f t="shared" si="30"/>
        <v>1215.5999999999999</v>
      </c>
    </row>
    <row r="114" spans="2:43" s="68" customFormat="1" ht="85.9" customHeight="1" x14ac:dyDescent="0.3">
      <c r="B114" s="69"/>
      <c r="C114" s="13"/>
      <c r="D114" s="55" t="s">
        <v>463</v>
      </c>
      <c r="E114" s="142" t="s">
        <v>464</v>
      </c>
      <c r="F114" s="142"/>
      <c r="G114" s="5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16"/>
      <c r="X114" s="116"/>
      <c r="Y114" s="116"/>
      <c r="Z114" s="116"/>
      <c r="AA114" s="116"/>
      <c r="AB114" s="116"/>
      <c r="AC114" s="116"/>
      <c r="AD114" s="116"/>
      <c r="AE114" s="116"/>
      <c r="AF114" s="116"/>
      <c r="AG114" s="116"/>
      <c r="AH114" s="116"/>
      <c r="AI114" s="116"/>
      <c r="AJ114" s="116"/>
      <c r="AK114" s="116"/>
      <c r="AL114" s="116">
        <f>AL115</f>
        <v>4098.3999999999996</v>
      </c>
      <c r="AM114" s="65">
        <f t="shared" si="28"/>
        <v>4098.3999999999996</v>
      </c>
      <c r="AN114" s="65"/>
      <c r="AO114" s="65"/>
      <c r="AP114" s="65"/>
      <c r="AQ114" s="65"/>
    </row>
    <row r="115" spans="2:43" s="68" customFormat="1" ht="39" customHeight="1" x14ac:dyDescent="0.3">
      <c r="B115" s="69"/>
      <c r="C115" s="13"/>
      <c r="D115" s="55" t="s">
        <v>19</v>
      </c>
      <c r="E115" s="142" t="s">
        <v>465</v>
      </c>
      <c r="F115" s="142"/>
      <c r="G115" s="5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>
        <f>AL116</f>
        <v>4098.3999999999996</v>
      </c>
      <c r="AM115" s="65">
        <f t="shared" si="28"/>
        <v>4098.3999999999996</v>
      </c>
      <c r="AN115" s="65"/>
      <c r="AO115" s="65"/>
      <c r="AP115" s="65"/>
      <c r="AQ115" s="65"/>
    </row>
    <row r="116" spans="2:43" s="68" customFormat="1" ht="59.45" customHeight="1" x14ac:dyDescent="0.3">
      <c r="B116" s="69"/>
      <c r="C116" s="13"/>
      <c r="D116" s="55" t="s">
        <v>14</v>
      </c>
      <c r="E116" s="142" t="s">
        <v>465</v>
      </c>
      <c r="F116" s="142">
        <v>200</v>
      </c>
      <c r="G116" s="5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>
        <v>4098.3999999999996</v>
      </c>
      <c r="AM116" s="65">
        <f t="shared" si="28"/>
        <v>4098.3999999999996</v>
      </c>
      <c r="AN116" s="65"/>
      <c r="AO116" s="65"/>
      <c r="AP116" s="65"/>
      <c r="AQ116" s="65"/>
    </row>
    <row r="117" spans="2:43" s="68" customFormat="1" ht="40.5" x14ac:dyDescent="0.3">
      <c r="B117" s="69"/>
      <c r="C117" s="7"/>
      <c r="D117" s="109" t="s">
        <v>423</v>
      </c>
      <c r="E117" s="102" t="s">
        <v>379</v>
      </c>
      <c r="F117" s="102"/>
      <c r="G117" s="56"/>
      <c r="H117" s="116">
        <f>H118</f>
        <v>600</v>
      </c>
      <c r="I117" s="116">
        <f>I118</f>
        <v>0</v>
      </c>
      <c r="J117" s="116">
        <f t="shared" si="39"/>
        <v>600</v>
      </c>
      <c r="K117" s="116">
        <f>K118</f>
        <v>0</v>
      </c>
      <c r="L117" s="116">
        <f t="shared" si="40"/>
        <v>600</v>
      </c>
      <c r="M117" s="116">
        <f>M118</f>
        <v>0</v>
      </c>
      <c r="N117" s="116">
        <f t="shared" si="40"/>
        <v>600</v>
      </c>
      <c r="O117" s="116">
        <f t="shared" ref="O117:S118" si="44">O118</f>
        <v>600</v>
      </c>
      <c r="P117" s="116">
        <f t="shared" si="44"/>
        <v>0</v>
      </c>
      <c r="Q117" s="116">
        <f>Q118+Q120+Q122</f>
        <v>3030</v>
      </c>
      <c r="R117" s="65">
        <f t="shared" si="22"/>
        <v>3630</v>
      </c>
      <c r="S117" s="116">
        <f>S118+S120+S122</f>
        <v>0</v>
      </c>
      <c r="T117" s="65">
        <f t="shared" si="23"/>
        <v>3630</v>
      </c>
      <c r="U117" s="116">
        <f t="shared" si="41"/>
        <v>600</v>
      </c>
      <c r="V117" s="116">
        <f>V118</f>
        <v>0</v>
      </c>
      <c r="W117" s="116">
        <f t="shared" si="13"/>
        <v>600</v>
      </c>
      <c r="X117" s="116">
        <f>X118</f>
        <v>0</v>
      </c>
      <c r="Y117" s="116">
        <f t="shared" si="13"/>
        <v>600</v>
      </c>
      <c r="Z117" s="116">
        <f>Z118</f>
        <v>0</v>
      </c>
      <c r="AA117" s="65">
        <f t="shared" si="24"/>
        <v>600</v>
      </c>
      <c r="AB117" s="116">
        <f>AB118+AB120+AB122</f>
        <v>0</v>
      </c>
      <c r="AC117" s="65">
        <f t="shared" si="25"/>
        <v>3630</v>
      </c>
      <c r="AD117" s="116">
        <f>AD118</f>
        <v>0</v>
      </c>
      <c r="AE117" s="65">
        <f t="shared" si="26"/>
        <v>600</v>
      </c>
      <c r="AF117" s="116">
        <f>AF118+AF120+AF122</f>
        <v>0</v>
      </c>
      <c r="AG117" s="65">
        <f t="shared" si="27"/>
        <v>3630</v>
      </c>
      <c r="AH117" s="116">
        <f>AH118+AH120+AH122</f>
        <v>0</v>
      </c>
      <c r="AI117" s="65">
        <f t="shared" si="28"/>
        <v>3630</v>
      </c>
      <c r="AJ117" s="116">
        <f>AJ118+AJ120+AJ122</f>
        <v>0</v>
      </c>
      <c r="AK117" s="65">
        <f t="shared" si="28"/>
        <v>3630</v>
      </c>
      <c r="AL117" s="116">
        <f>AL118+AL120+AL122</f>
        <v>0</v>
      </c>
      <c r="AM117" s="65">
        <f t="shared" si="28"/>
        <v>3630</v>
      </c>
      <c r="AN117" s="116">
        <f>AN118</f>
        <v>0</v>
      </c>
      <c r="AO117" s="65">
        <f t="shared" si="29"/>
        <v>600</v>
      </c>
      <c r="AP117" s="116">
        <f>AP118+AP120+AP122</f>
        <v>0</v>
      </c>
      <c r="AQ117" s="65">
        <f t="shared" si="30"/>
        <v>600</v>
      </c>
    </row>
    <row r="118" spans="2:43" s="68" customFormat="1" ht="40.5" x14ac:dyDescent="0.3">
      <c r="B118" s="69"/>
      <c r="C118" s="7"/>
      <c r="D118" s="109" t="s">
        <v>424</v>
      </c>
      <c r="E118" s="102" t="s">
        <v>380</v>
      </c>
      <c r="F118" s="102"/>
      <c r="G118" s="56"/>
      <c r="H118" s="116">
        <f>H119</f>
        <v>600</v>
      </c>
      <c r="I118" s="116">
        <f>I119</f>
        <v>0</v>
      </c>
      <c r="J118" s="116">
        <f t="shared" si="39"/>
        <v>600</v>
      </c>
      <c r="K118" s="116">
        <f>K119</f>
        <v>0</v>
      </c>
      <c r="L118" s="116">
        <f t="shared" si="40"/>
        <v>600</v>
      </c>
      <c r="M118" s="116">
        <f>M119</f>
        <v>0</v>
      </c>
      <c r="N118" s="116">
        <f t="shared" si="40"/>
        <v>600</v>
      </c>
      <c r="O118" s="116">
        <f t="shared" si="44"/>
        <v>600</v>
      </c>
      <c r="P118" s="116">
        <f t="shared" si="44"/>
        <v>0</v>
      </c>
      <c r="Q118" s="116">
        <f t="shared" si="44"/>
        <v>0</v>
      </c>
      <c r="R118" s="65">
        <f t="shared" si="22"/>
        <v>600</v>
      </c>
      <c r="S118" s="116">
        <f t="shared" si="44"/>
        <v>0</v>
      </c>
      <c r="T118" s="65">
        <f t="shared" si="23"/>
        <v>600</v>
      </c>
      <c r="U118" s="116">
        <f t="shared" si="41"/>
        <v>600</v>
      </c>
      <c r="V118" s="116">
        <f>V119</f>
        <v>0</v>
      </c>
      <c r="W118" s="116">
        <f t="shared" si="13"/>
        <v>600</v>
      </c>
      <c r="X118" s="116">
        <f>X119</f>
        <v>0</v>
      </c>
      <c r="Y118" s="116">
        <f t="shared" si="13"/>
        <v>600</v>
      </c>
      <c r="Z118" s="116">
        <f>Z119</f>
        <v>0</v>
      </c>
      <c r="AA118" s="65">
        <f t="shared" si="24"/>
        <v>600</v>
      </c>
      <c r="AB118" s="116">
        <f t="shared" ref="AB118" si="45">AB119</f>
        <v>0</v>
      </c>
      <c r="AC118" s="65">
        <f t="shared" si="25"/>
        <v>600</v>
      </c>
      <c r="AD118" s="116">
        <f>AD119</f>
        <v>0</v>
      </c>
      <c r="AE118" s="65">
        <f t="shared" si="26"/>
        <v>600</v>
      </c>
      <c r="AF118" s="116">
        <f t="shared" ref="AF118:AL118" si="46">AF119</f>
        <v>0</v>
      </c>
      <c r="AG118" s="65">
        <f t="shared" si="27"/>
        <v>600</v>
      </c>
      <c r="AH118" s="116">
        <f t="shared" si="46"/>
        <v>0</v>
      </c>
      <c r="AI118" s="65">
        <f t="shared" si="28"/>
        <v>600</v>
      </c>
      <c r="AJ118" s="116">
        <f t="shared" si="46"/>
        <v>0</v>
      </c>
      <c r="AK118" s="65">
        <f t="shared" si="28"/>
        <v>600</v>
      </c>
      <c r="AL118" s="116">
        <f t="shared" si="46"/>
        <v>0</v>
      </c>
      <c r="AM118" s="65">
        <f t="shared" si="28"/>
        <v>600</v>
      </c>
      <c r="AN118" s="116">
        <f>AN119</f>
        <v>0</v>
      </c>
      <c r="AO118" s="65">
        <f t="shared" si="29"/>
        <v>600</v>
      </c>
      <c r="AP118" s="116">
        <f t="shared" ref="AP118" si="47">AP119</f>
        <v>0</v>
      </c>
      <c r="AQ118" s="65">
        <f t="shared" si="30"/>
        <v>600</v>
      </c>
    </row>
    <row r="119" spans="2:43" s="68" customFormat="1" ht="40.5" x14ac:dyDescent="0.3">
      <c r="B119" s="69"/>
      <c r="C119" s="7"/>
      <c r="D119" s="16" t="s">
        <v>14</v>
      </c>
      <c r="E119" s="102" t="s">
        <v>380</v>
      </c>
      <c r="F119" s="102" t="s">
        <v>288</v>
      </c>
      <c r="G119" s="56"/>
      <c r="H119" s="116">
        <v>600</v>
      </c>
      <c r="I119" s="116"/>
      <c r="J119" s="116">
        <f t="shared" si="39"/>
        <v>600</v>
      </c>
      <c r="K119" s="116"/>
      <c r="L119" s="116">
        <f t="shared" si="40"/>
        <v>600</v>
      </c>
      <c r="M119" s="116"/>
      <c r="N119" s="116">
        <f t="shared" si="40"/>
        <v>600</v>
      </c>
      <c r="O119" s="116">
        <v>600</v>
      </c>
      <c r="P119" s="116"/>
      <c r="Q119" s="116"/>
      <c r="R119" s="65">
        <f t="shared" si="22"/>
        <v>600</v>
      </c>
      <c r="S119" s="116"/>
      <c r="T119" s="65">
        <f t="shared" si="23"/>
        <v>600</v>
      </c>
      <c r="U119" s="116">
        <f t="shared" si="41"/>
        <v>600</v>
      </c>
      <c r="V119" s="116"/>
      <c r="W119" s="116">
        <f t="shared" si="13"/>
        <v>600</v>
      </c>
      <c r="X119" s="116"/>
      <c r="Y119" s="116">
        <f t="shared" si="13"/>
        <v>600</v>
      </c>
      <c r="Z119" s="116"/>
      <c r="AA119" s="65">
        <f t="shared" si="24"/>
        <v>600</v>
      </c>
      <c r="AB119" s="116"/>
      <c r="AC119" s="65">
        <f t="shared" si="25"/>
        <v>600</v>
      </c>
      <c r="AD119" s="116"/>
      <c r="AE119" s="65">
        <f t="shared" si="26"/>
        <v>600</v>
      </c>
      <c r="AF119" s="116"/>
      <c r="AG119" s="65">
        <f t="shared" si="27"/>
        <v>600</v>
      </c>
      <c r="AH119" s="116"/>
      <c r="AI119" s="65">
        <f t="shared" si="28"/>
        <v>600</v>
      </c>
      <c r="AJ119" s="116"/>
      <c r="AK119" s="65">
        <f t="shared" si="28"/>
        <v>600</v>
      </c>
      <c r="AL119" s="116"/>
      <c r="AM119" s="65">
        <f t="shared" si="28"/>
        <v>600</v>
      </c>
      <c r="AN119" s="116"/>
      <c r="AO119" s="65">
        <f t="shared" si="29"/>
        <v>600</v>
      </c>
      <c r="AP119" s="116"/>
      <c r="AQ119" s="65">
        <f t="shared" si="30"/>
        <v>600</v>
      </c>
    </row>
    <row r="120" spans="2:43" s="68" customFormat="1" ht="60.75" x14ac:dyDescent="0.3">
      <c r="B120" s="69"/>
      <c r="C120" s="7"/>
      <c r="D120" s="16" t="s">
        <v>444</v>
      </c>
      <c r="E120" s="124" t="s">
        <v>446</v>
      </c>
      <c r="F120" s="124"/>
      <c r="G120" s="5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>
        <f>Q121</f>
        <v>2909</v>
      </c>
      <c r="R120" s="65">
        <f t="shared" si="22"/>
        <v>2909</v>
      </c>
      <c r="S120" s="116">
        <f>S121</f>
        <v>0</v>
      </c>
      <c r="T120" s="65">
        <f t="shared" si="23"/>
        <v>2909</v>
      </c>
      <c r="U120" s="116"/>
      <c r="V120" s="116"/>
      <c r="W120" s="116"/>
      <c r="X120" s="116"/>
      <c r="Y120" s="116"/>
      <c r="Z120" s="116"/>
      <c r="AA120" s="65"/>
      <c r="AB120" s="116">
        <f>AB121</f>
        <v>0</v>
      </c>
      <c r="AC120" s="65">
        <f t="shared" si="25"/>
        <v>2909</v>
      </c>
      <c r="AD120" s="116"/>
      <c r="AE120" s="65">
        <f t="shared" si="26"/>
        <v>0</v>
      </c>
      <c r="AF120" s="116">
        <f>AF121</f>
        <v>0</v>
      </c>
      <c r="AG120" s="65">
        <f t="shared" si="27"/>
        <v>2909</v>
      </c>
      <c r="AH120" s="116">
        <f>AH121</f>
        <v>0</v>
      </c>
      <c r="AI120" s="65">
        <f t="shared" si="28"/>
        <v>2909</v>
      </c>
      <c r="AJ120" s="116">
        <f>AJ121</f>
        <v>0</v>
      </c>
      <c r="AK120" s="65">
        <f t="shared" si="28"/>
        <v>2909</v>
      </c>
      <c r="AL120" s="116">
        <f>AL121</f>
        <v>0</v>
      </c>
      <c r="AM120" s="65">
        <f t="shared" si="28"/>
        <v>2909</v>
      </c>
      <c r="AN120" s="116"/>
      <c r="AO120" s="65">
        <f t="shared" si="29"/>
        <v>0</v>
      </c>
      <c r="AP120" s="116">
        <f>AP121</f>
        <v>0</v>
      </c>
      <c r="AQ120" s="65">
        <f t="shared" si="30"/>
        <v>0</v>
      </c>
    </row>
    <row r="121" spans="2:43" s="68" customFormat="1" ht="40.5" x14ac:dyDescent="0.3">
      <c r="B121" s="69"/>
      <c r="C121" s="7"/>
      <c r="D121" s="16" t="s">
        <v>14</v>
      </c>
      <c r="E121" s="124" t="s">
        <v>446</v>
      </c>
      <c r="F121" s="124" t="s">
        <v>288</v>
      </c>
      <c r="G121" s="5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>
        <v>2909</v>
      </c>
      <c r="R121" s="65">
        <f t="shared" si="22"/>
        <v>2909</v>
      </c>
      <c r="S121" s="116"/>
      <c r="T121" s="65">
        <f t="shared" si="23"/>
        <v>2909</v>
      </c>
      <c r="U121" s="116"/>
      <c r="V121" s="116"/>
      <c r="W121" s="116"/>
      <c r="X121" s="116"/>
      <c r="Y121" s="116"/>
      <c r="Z121" s="116"/>
      <c r="AA121" s="65"/>
      <c r="AB121" s="116"/>
      <c r="AC121" s="65">
        <f t="shared" si="25"/>
        <v>2909</v>
      </c>
      <c r="AD121" s="116"/>
      <c r="AE121" s="65">
        <f t="shared" si="26"/>
        <v>0</v>
      </c>
      <c r="AF121" s="116"/>
      <c r="AG121" s="65">
        <f t="shared" si="27"/>
        <v>2909</v>
      </c>
      <c r="AH121" s="116"/>
      <c r="AI121" s="65">
        <f t="shared" si="28"/>
        <v>2909</v>
      </c>
      <c r="AJ121" s="116"/>
      <c r="AK121" s="65">
        <f t="shared" si="28"/>
        <v>2909</v>
      </c>
      <c r="AL121" s="116"/>
      <c r="AM121" s="65">
        <f t="shared" si="28"/>
        <v>2909</v>
      </c>
      <c r="AN121" s="116"/>
      <c r="AO121" s="65">
        <f t="shared" si="29"/>
        <v>0</v>
      </c>
      <c r="AP121" s="116"/>
      <c r="AQ121" s="65">
        <f t="shared" si="30"/>
        <v>0</v>
      </c>
    </row>
    <row r="122" spans="2:43" s="68" customFormat="1" ht="60.75" x14ac:dyDescent="0.3">
      <c r="B122" s="69"/>
      <c r="C122" s="7"/>
      <c r="D122" s="16" t="s">
        <v>445</v>
      </c>
      <c r="E122" s="124" t="s">
        <v>446</v>
      </c>
      <c r="F122" s="124"/>
      <c r="G122" s="5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>
        <f>Q123</f>
        <v>121</v>
      </c>
      <c r="R122" s="65">
        <f t="shared" si="22"/>
        <v>121</v>
      </c>
      <c r="S122" s="116">
        <f>S123</f>
        <v>0</v>
      </c>
      <c r="T122" s="65">
        <f t="shared" si="23"/>
        <v>121</v>
      </c>
      <c r="U122" s="116"/>
      <c r="V122" s="116"/>
      <c r="W122" s="116"/>
      <c r="X122" s="116"/>
      <c r="Y122" s="116"/>
      <c r="Z122" s="116"/>
      <c r="AA122" s="65"/>
      <c r="AB122" s="116">
        <f>AB123</f>
        <v>0</v>
      </c>
      <c r="AC122" s="65">
        <f t="shared" si="25"/>
        <v>121</v>
      </c>
      <c r="AD122" s="116"/>
      <c r="AE122" s="65">
        <f t="shared" si="26"/>
        <v>0</v>
      </c>
      <c r="AF122" s="116">
        <f>AF123</f>
        <v>0</v>
      </c>
      <c r="AG122" s="65">
        <f t="shared" si="27"/>
        <v>121</v>
      </c>
      <c r="AH122" s="116">
        <f>AH123</f>
        <v>0</v>
      </c>
      <c r="AI122" s="65">
        <f t="shared" si="28"/>
        <v>121</v>
      </c>
      <c r="AJ122" s="116">
        <f>AJ123</f>
        <v>0</v>
      </c>
      <c r="AK122" s="65">
        <f t="shared" si="28"/>
        <v>121</v>
      </c>
      <c r="AL122" s="116">
        <f>AL123</f>
        <v>0</v>
      </c>
      <c r="AM122" s="65">
        <f t="shared" si="28"/>
        <v>121</v>
      </c>
      <c r="AN122" s="116"/>
      <c r="AO122" s="65">
        <f t="shared" si="29"/>
        <v>0</v>
      </c>
      <c r="AP122" s="116">
        <f>AP123</f>
        <v>0</v>
      </c>
      <c r="AQ122" s="65">
        <f t="shared" si="30"/>
        <v>0</v>
      </c>
    </row>
    <row r="123" spans="2:43" s="68" customFormat="1" ht="40.5" x14ac:dyDescent="0.3">
      <c r="B123" s="69"/>
      <c r="C123" s="7"/>
      <c r="D123" s="16" t="s">
        <v>14</v>
      </c>
      <c r="E123" s="124" t="s">
        <v>446</v>
      </c>
      <c r="F123" s="124" t="s">
        <v>288</v>
      </c>
      <c r="G123" s="5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>
        <v>121</v>
      </c>
      <c r="R123" s="65">
        <f t="shared" si="22"/>
        <v>121</v>
      </c>
      <c r="S123" s="116"/>
      <c r="T123" s="65">
        <f t="shared" si="23"/>
        <v>121</v>
      </c>
      <c r="U123" s="116"/>
      <c r="V123" s="116"/>
      <c r="W123" s="116"/>
      <c r="X123" s="116"/>
      <c r="Y123" s="116"/>
      <c r="Z123" s="116"/>
      <c r="AA123" s="65"/>
      <c r="AB123" s="116"/>
      <c r="AC123" s="65">
        <f t="shared" si="25"/>
        <v>121</v>
      </c>
      <c r="AD123" s="116"/>
      <c r="AE123" s="65">
        <f t="shared" si="26"/>
        <v>0</v>
      </c>
      <c r="AF123" s="116"/>
      <c r="AG123" s="65">
        <f t="shared" si="27"/>
        <v>121</v>
      </c>
      <c r="AH123" s="116"/>
      <c r="AI123" s="65">
        <f t="shared" si="28"/>
        <v>121</v>
      </c>
      <c r="AJ123" s="116"/>
      <c r="AK123" s="65">
        <f t="shared" si="28"/>
        <v>121</v>
      </c>
      <c r="AL123" s="116"/>
      <c r="AM123" s="65">
        <f t="shared" si="28"/>
        <v>121</v>
      </c>
      <c r="AN123" s="116"/>
      <c r="AO123" s="65">
        <f t="shared" si="29"/>
        <v>0</v>
      </c>
      <c r="AP123" s="116"/>
      <c r="AQ123" s="65">
        <f t="shared" si="30"/>
        <v>0</v>
      </c>
    </row>
    <row r="124" spans="2:43" s="68" customFormat="1" ht="60.75" x14ac:dyDescent="0.3">
      <c r="B124" s="69"/>
      <c r="C124" s="7"/>
      <c r="D124" s="111" t="s">
        <v>454</v>
      </c>
      <c r="E124" s="110" t="s">
        <v>455</v>
      </c>
      <c r="F124" s="129"/>
      <c r="G124" s="5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65"/>
      <c r="S124" s="116"/>
      <c r="T124" s="65"/>
      <c r="U124" s="116"/>
      <c r="V124" s="116"/>
      <c r="W124" s="116"/>
      <c r="X124" s="116"/>
      <c r="Y124" s="116"/>
      <c r="Z124" s="116"/>
      <c r="AA124" s="65"/>
      <c r="AB124" s="116"/>
      <c r="AC124" s="65"/>
      <c r="AD124" s="116"/>
      <c r="AE124" s="65"/>
      <c r="AF124" s="116"/>
      <c r="AG124" s="65"/>
      <c r="AH124" s="116">
        <f>AH125</f>
        <v>239958.3</v>
      </c>
      <c r="AI124" s="65">
        <f t="shared" si="28"/>
        <v>239958.3</v>
      </c>
      <c r="AJ124" s="116">
        <f>AJ125+AJ128+AJ130</f>
        <v>2610.0000000000055</v>
      </c>
      <c r="AK124" s="65">
        <f t="shared" si="28"/>
        <v>242568.3</v>
      </c>
      <c r="AL124" s="116">
        <f>AL125+AL128+AL130</f>
        <v>475.2</v>
      </c>
      <c r="AM124" s="65">
        <f t="shared" si="28"/>
        <v>243043.5</v>
      </c>
      <c r="AN124" s="116"/>
      <c r="AO124" s="65">
        <f t="shared" si="29"/>
        <v>0</v>
      </c>
      <c r="AP124" s="116">
        <f>AP125+AP128+AP130</f>
        <v>0</v>
      </c>
      <c r="AQ124" s="65">
        <f t="shared" si="30"/>
        <v>0</v>
      </c>
    </row>
    <row r="125" spans="2:43" s="68" customFormat="1" ht="20.25" x14ac:dyDescent="0.3">
      <c r="B125" s="69"/>
      <c r="C125" s="7"/>
      <c r="D125" s="111" t="s">
        <v>309</v>
      </c>
      <c r="E125" s="110" t="s">
        <v>456</v>
      </c>
      <c r="F125" s="129"/>
      <c r="G125" s="5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65"/>
      <c r="S125" s="116"/>
      <c r="T125" s="65"/>
      <c r="U125" s="116"/>
      <c r="V125" s="116"/>
      <c r="W125" s="116"/>
      <c r="X125" s="116"/>
      <c r="Y125" s="116"/>
      <c r="Z125" s="116"/>
      <c r="AA125" s="65"/>
      <c r="AB125" s="116"/>
      <c r="AC125" s="65"/>
      <c r="AD125" s="116"/>
      <c r="AE125" s="65"/>
      <c r="AF125" s="116"/>
      <c r="AG125" s="65"/>
      <c r="AH125" s="116">
        <f>AH127</f>
        <v>239958.3</v>
      </c>
      <c r="AI125" s="65">
        <f t="shared" si="28"/>
        <v>239958.3</v>
      </c>
      <c r="AJ125" s="116">
        <f>AJ127</f>
        <v>-237348.3</v>
      </c>
      <c r="AK125" s="65">
        <f t="shared" si="28"/>
        <v>2610</v>
      </c>
      <c r="AL125" s="116">
        <f>AL126</f>
        <v>475.2</v>
      </c>
      <c r="AM125" s="65">
        <f t="shared" si="28"/>
        <v>3085.2</v>
      </c>
      <c r="AN125" s="116"/>
      <c r="AO125" s="65">
        <f t="shared" si="29"/>
        <v>0</v>
      </c>
      <c r="AP125" s="116">
        <f>AP127</f>
        <v>0</v>
      </c>
      <c r="AQ125" s="65">
        <f t="shared" si="30"/>
        <v>0</v>
      </c>
    </row>
    <row r="126" spans="2:43" s="68" customFormat="1" ht="40.5" x14ac:dyDescent="0.3">
      <c r="B126" s="69"/>
      <c r="C126" s="7"/>
      <c r="D126" s="144" t="s">
        <v>14</v>
      </c>
      <c r="E126" s="143" t="s">
        <v>456</v>
      </c>
      <c r="F126" s="142">
        <v>200</v>
      </c>
      <c r="G126" s="5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65"/>
      <c r="S126" s="116"/>
      <c r="T126" s="65"/>
      <c r="U126" s="116"/>
      <c r="V126" s="116"/>
      <c r="W126" s="116"/>
      <c r="X126" s="116"/>
      <c r="Y126" s="116"/>
      <c r="Z126" s="116"/>
      <c r="AA126" s="65"/>
      <c r="AB126" s="116"/>
      <c r="AC126" s="65"/>
      <c r="AD126" s="116"/>
      <c r="AE126" s="65"/>
      <c r="AF126" s="116"/>
      <c r="AG126" s="65"/>
      <c r="AH126" s="116"/>
      <c r="AI126" s="65"/>
      <c r="AJ126" s="116"/>
      <c r="AK126" s="65"/>
      <c r="AL126" s="116">
        <v>475.2</v>
      </c>
      <c r="AM126" s="65">
        <f t="shared" si="28"/>
        <v>475.2</v>
      </c>
      <c r="AN126" s="116"/>
      <c r="AO126" s="65"/>
      <c r="AP126" s="116"/>
      <c r="AQ126" s="65"/>
    </row>
    <row r="127" spans="2:43" s="68" customFormat="1" ht="39" x14ac:dyDescent="0.3">
      <c r="B127" s="69"/>
      <c r="C127" s="7"/>
      <c r="D127" s="50" t="s">
        <v>52</v>
      </c>
      <c r="E127" s="110" t="s">
        <v>456</v>
      </c>
      <c r="F127" s="29" t="s">
        <v>295</v>
      </c>
      <c r="G127" s="5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65"/>
      <c r="S127" s="116"/>
      <c r="T127" s="65"/>
      <c r="U127" s="116"/>
      <c r="V127" s="116"/>
      <c r="W127" s="116"/>
      <c r="X127" s="116"/>
      <c r="Y127" s="116"/>
      <c r="Z127" s="116"/>
      <c r="AA127" s="65"/>
      <c r="AB127" s="116"/>
      <c r="AC127" s="65"/>
      <c r="AD127" s="116"/>
      <c r="AE127" s="65"/>
      <c r="AF127" s="116"/>
      <c r="AG127" s="65"/>
      <c r="AH127" s="116">
        <v>239958.3</v>
      </c>
      <c r="AI127" s="65">
        <f t="shared" si="28"/>
        <v>239958.3</v>
      </c>
      <c r="AJ127" s="116">
        <v>-237348.3</v>
      </c>
      <c r="AK127" s="65">
        <f t="shared" si="28"/>
        <v>2610</v>
      </c>
      <c r="AL127" s="116"/>
      <c r="AM127" s="65">
        <f t="shared" si="28"/>
        <v>2610</v>
      </c>
      <c r="AN127" s="116"/>
      <c r="AO127" s="65">
        <f t="shared" si="29"/>
        <v>0</v>
      </c>
      <c r="AP127" s="116"/>
      <c r="AQ127" s="65">
        <f t="shared" si="30"/>
        <v>0</v>
      </c>
    </row>
    <row r="128" spans="2:43" s="68" customFormat="1" ht="117" x14ac:dyDescent="0.3">
      <c r="B128" s="69"/>
      <c r="C128" s="7"/>
      <c r="D128" s="50" t="s">
        <v>457</v>
      </c>
      <c r="E128" s="110" t="s">
        <v>458</v>
      </c>
      <c r="F128" s="29"/>
      <c r="G128" s="5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65"/>
      <c r="S128" s="116"/>
      <c r="T128" s="65"/>
      <c r="U128" s="116"/>
      <c r="V128" s="116"/>
      <c r="W128" s="116"/>
      <c r="X128" s="116"/>
      <c r="Y128" s="116"/>
      <c r="Z128" s="116"/>
      <c r="AA128" s="65"/>
      <c r="AB128" s="116"/>
      <c r="AC128" s="65"/>
      <c r="AD128" s="116"/>
      <c r="AE128" s="65"/>
      <c r="AF128" s="116"/>
      <c r="AG128" s="65"/>
      <c r="AH128" s="116"/>
      <c r="AI128" s="65"/>
      <c r="AJ128" s="116">
        <f>AJ129</f>
        <v>230359.9</v>
      </c>
      <c r="AK128" s="65"/>
      <c r="AL128" s="116">
        <f>AL129</f>
        <v>0</v>
      </c>
      <c r="AM128" s="65">
        <v>230359.9</v>
      </c>
      <c r="AN128" s="116"/>
      <c r="AO128" s="65"/>
      <c r="AP128" s="116">
        <f>AP129</f>
        <v>0</v>
      </c>
      <c r="AQ128" s="65">
        <f t="shared" si="30"/>
        <v>0</v>
      </c>
    </row>
    <row r="129" spans="2:43" s="68" customFormat="1" ht="39" x14ac:dyDescent="0.3">
      <c r="B129" s="69"/>
      <c r="C129" s="7"/>
      <c r="D129" s="50" t="s">
        <v>52</v>
      </c>
      <c r="E129" s="110" t="s">
        <v>458</v>
      </c>
      <c r="F129" s="29" t="s">
        <v>295</v>
      </c>
      <c r="G129" s="5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65"/>
      <c r="S129" s="116"/>
      <c r="T129" s="65"/>
      <c r="U129" s="116"/>
      <c r="V129" s="116"/>
      <c r="W129" s="116"/>
      <c r="X129" s="116"/>
      <c r="Y129" s="116"/>
      <c r="Z129" s="116"/>
      <c r="AA129" s="65"/>
      <c r="AB129" s="116"/>
      <c r="AC129" s="65"/>
      <c r="AD129" s="116"/>
      <c r="AE129" s="65"/>
      <c r="AF129" s="116"/>
      <c r="AG129" s="65"/>
      <c r="AH129" s="116"/>
      <c r="AI129" s="65"/>
      <c r="AJ129" s="116">
        <v>230359.9</v>
      </c>
      <c r="AK129" s="65"/>
      <c r="AL129" s="116"/>
      <c r="AM129" s="65">
        <v>230359.9</v>
      </c>
      <c r="AN129" s="116"/>
      <c r="AO129" s="65"/>
      <c r="AP129" s="116"/>
      <c r="AQ129" s="65">
        <f t="shared" si="30"/>
        <v>0</v>
      </c>
    </row>
    <row r="130" spans="2:43" s="68" customFormat="1" ht="117" x14ac:dyDescent="0.3">
      <c r="B130" s="69"/>
      <c r="C130" s="7"/>
      <c r="D130" s="50" t="s">
        <v>459</v>
      </c>
      <c r="E130" s="110" t="s">
        <v>458</v>
      </c>
      <c r="F130" s="29"/>
      <c r="G130" s="5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65"/>
      <c r="S130" s="116"/>
      <c r="T130" s="65"/>
      <c r="U130" s="116"/>
      <c r="V130" s="116"/>
      <c r="W130" s="116"/>
      <c r="X130" s="116"/>
      <c r="Y130" s="116"/>
      <c r="Z130" s="116"/>
      <c r="AA130" s="65"/>
      <c r="AB130" s="116"/>
      <c r="AC130" s="65"/>
      <c r="AD130" s="116"/>
      <c r="AE130" s="65"/>
      <c r="AF130" s="116"/>
      <c r="AG130" s="65"/>
      <c r="AH130" s="116"/>
      <c r="AI130" s="65"/>
      <c r="AJ130" s="116">
        <f>AJ131</f>
        <v>9598.4</v>
      </c>
      <c r="AK130" s="65"/>
      <c r="AL130" s="116">
        <f>AL131</f>
        <v>0</v>
      </c>
      <c r="AM130" s="65">
        <v>9598.4</v>
      </c>
      <c r="AN130" s="116"/>
      <c r="AO130" s="65"/>
      <c r="AP130" s="116">
        <f>AP131</f>
        <v>0</v>
      </c>
      <c r="AQ130" s="65">
        <f t="shared" si="30"/>
        <v>0</v>
      </c>
    </row>
    <row r="131" spans="2:43" s="68" customFormat="1" ht="39" x14ac:dyDescent="0.3">
      <c r="B131" s="69"/>
      <c r="C131" s="7"/>
      <c r="D131" s="50" t="s">
        <v>52</v>
      </c>
      <c r="E131" s="110" t="s">
        <v>458</v>
      </c>
      <c r="F131" s="29" t="s">
        <v>295</v>
      </c>
      <c r="G131" s="5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65"/>
      <c r="S131" s="116"/>
      <c r="T131" s="65"/>
      <c r="U131" s="116"/>
      <c r="V131" s="116"/>
      <c r="W131" s="116"/>
      <c r="X131" s="116"/>
      <c r="Y131" s="116"/>
      <c r="Z131" s="116"/>
      <c r="AA131" s="65"/>
      <c r="AB131" s="116"/>
      <c r="AC131" s="65"/>
      <c r="AD131" s="116"/>
      <c r="AE131" s="65"/>
      <c r="AF131" s="116"/>
      <c r="AG131" s="65"/>
      <c r="AH131" s="116"/>
      <c r="AI131" s="65"/>
      <c r="AJ131" s="116">
        <v>9598.4</v>
      </c>
      <c r="AK131" s="65"/>
      <c r="AL131" s="116"/>
      <c r="AM131" s="65">
        <v>9598.4</v>
      </c>
      <c r="AN131" s="116"/>
      <c r="AO131" s="65"/>
      <c r="AP131" s="116"/>
      <c r="AQ131" s="65">
        <f t="shared" si="30"/>
        <v>0</v>
      </c>
    </row>
    <row r="132" spans="2:43" s="68" customFormat="1" ht="101.25" x14ac:dyDescent="0.3">
      <c r="B132" s="69"/>
      <c r="C132" s="7"/>
      <c r="D132" s="109" t="s">
        <v>425</v>
      </c>
      <c r="E132" s="102" t="s">
        <v>377</v>
      </c>
      <c r="F132" s="102"/>
      <c r="G132" s="56"/>
      <c r="H132" s="116">
        <f>H133</f>
        <v>572.4</v>
      </c>
      <c r="I132" s="116">
        <f>I133</f>
        <v>0</v>
      </c>
      <c r="J132" s="116">
        <f t="shared" si="39"/>
        <v>572.4</v>
      </c>
      <c r="K132" s="116">
        <f>K133</f>
        <v>0</v>
      </c>
      <c r="L132" s="116">
        <f t="shared" si="40"/>
        <v>572.4</v>
      </c>
      <c r="M132" s="116">
        <f>M133</f>
        <v>0</v>
      </c>
      <c r="N132" s="116">
        <f t="shared" si="40"/>
        <v>572.4</v>
      </c>
      <c r="O132" s="116">
        <f t="shared" ref="O132:S133" si="48">O133</f>
        <v>615.6</v>
      </c>
      <c r="P132" s="116">
        <f t="shared" si="48"/>
        <v>0</v>
      </c>
      <c r="Q132" s="116">
        <f t="shared" si="48"/>
        <v>0</v>
      </c>
      <c r="R132" s="65">
        <f t="shared" si="22"/>
        <v>572.4</v>
      </c>
      <c r="S132" s="116">
        <f t="shared" si="48"/>
        <v>0</v>
      </c>
      <c r="T132" s="65">
        <f t="shared" si="23"/>
        <v>572.4</v>
      </c>
      <c r="U132" s="116">
        <f t="shared" si="41"/>
        <v>615.6</v>
      </c>
      <c r="V132" s="116">
        <f>V133</f>
        <v>0</v>
      </c>
      <c r="W132" s="116">
        <f t="shared" ref="W132:Y198" si="49">U132+V132</f>
        <v>615.6</v>
      </c>
      <c r="X132" s="116">
        <f>X133</f>
        <v>0</v>
      </c>
      <c r="Y132" s="116">
        <f t="shared" si="49"/>
        <v>615.6</v>
      </c>
      <c r="Z132" s="116">
        <f>Z133</f>
        <v>0</v>
      </c>
      <c r="AA132" s="65">
        <f t="shared" si="24"/>
        <v>615.6</v>
      </c>
      <c r="AB132" s="116">
        <f t="shared" ref="AB132:AB133" si="50">AB133</f>
        <v>0</v>
      </c>
      <c r="AC132" s="65">
        <f t="shared" si="25"/>
        <v>572.4</v>
      </c>
      <c r="AD132" s="116">
        <f>AD133</f>
        <v>0</v>
      </c>
      <c r="AE132" s="65">
        <f t="shared" si="26"/>
        <v>615.6</v>
      </c>
      <c r="AF132" s="116">
        <f t="shared" ref="AF132:AL133" si="51">AF133</f>
        <v>0</v>
      </c>
      <c r="AG132" s="65">
        <f t="shared" si="27"/>
        <v>572.4</v>
      </c>
      <c r="AH132" s="116">
        <f t="shared" si="51"/>
        <v>0</v>
      </c>
      <c r="AI132" s="65">
        <f t="shared" si="28"/>
        <v>572.4</v>
      </c>
      <c r="AJ132" s="116">
        <f t="shared" si="51"/>
        <v>0</v>
      </c>
      <c r="AK132" s="65">
        <f t="shared" si="28"/>
        <v>572.4</v>
      </c>
      <c r="AL132" s="116">
        <f t="shared" si="51"/>
        <v>0</v>
      </c>
      <c r="AM132" s="65">
        <f t="shared" si="28"/>
        <v>572.4</v>
      </c>
      <c r="AN132" s="116">
        <f>AN133</f>
        <v>0</v>
      </c>
      <c r="AO132" s="65">
        <f t="shared" si="29"/>
        <v>615.6</v>
      </c>
      <c r="AP132" s="116">
        <f t="shared" ref="AP132:AP133" si="52">AP133</f>
        <v>0</v>
      </c>
      <c r="AQ132" s="65">
        <f t="shared" si="30"/>
        <v>615.6</v>
      </c>
    </row>
    <row r="133" spans="2:43" s="68" customFormat="1" ht="60.75" x14ac:dyDescent="0.3">
      <c r="B133" s="69"/>
      <c r="C133" s="7"/>
      <c r="D133" s="109" t="s">
        <v>426</v>
      </c>
      <c r="E133" s="102" t="s">
        <v>378</v>
      </c>
      <c r="F133" s="102"/>
      <c r="G133" s="56"/>
      <c r="H133" s="116">
        <f>H134</f>
        <v>572.4</v>
      </c>
      <c r="I133" s="116">
        <f>I134</f>
        <v>0</v>
      </c>
      <c r="J133" s="116">
        <f t="shared" si="39"/>
        <v>572.4</v>
      </c>
      <c r="K133" s="116">
        <f>K134</f>
        <v>0</v>
      </c>
      <c r="L133" s="116">
        <f t="shared" si="40"/>
        <v>572.4</v>
      </c>
      <c r="M133" s="116">
        <f>M134</f>
        <v>0</v>
      </c>
      <c r="N133" s="116">
        <f t="shared" si="40"/>
        <v>572.4</v>
      </c>
      <c r="O133" s="116">
        <f t="shared" si="48"/>
        <v>615.6</v>
      </c>
      <c r="P133" s="116">
        <f t="shared" si="48"/>
        <v>0</v>
      </c>
      <c r="Q133" s="116">
        <f t="shared" si="48"/>
        <v>0</v>
      </c>
      <c r="R133" s="65">
        <f t="shared" si="22"/>
        <v>572.4</v>
      </c>
      <c r="S133" s="116">
        <f t="shared" si="48"/>
        <v>0</v>
      </c>
      <c r="T133" s="65">
        <f t="shared" si="23"/>
        <v>572.4</v>
      </c>
      <c r="U133" s="116">
        <f t="shared" si="41"/>
        <v>615.6</v>
      </c>
      <c r="V133" s="116">
        <f>V134</f>
        <v>0</v>
      </c>
      <c r="W133" s="116">
        <f t="shared" si="49"/>
        <v>615.6</v>
      </c>
      <c r="X133" s="116">
        <f>X134</f>
        <v>0</v>
      </c>
      <c r="Y133" s="116">
        <f t="shared" si="49"/>
        <v>615.6</v>
      </c>
      <c r="Z133" s="116">
        <f>Z134</f>
        <v>0</v>
      </c>
      <c r="AA133" s="65">
        <f t="shared" si="24"/>
        <v>615.6</v>
      </c>
      <c r="AB133" s="116">
        <f t="shared" si="50"/>
        <v>0</v>
      </c>
      <c r="AC133" s="65">
        <f t="shared" si="25"/>
        <v>572.4</v>
      </c>
      <c r="AD133" s="116">
        <f>AD134</f>
        <v>0</v>
      </c>
      <c r="AE133" s="65">
        <f t="shared" si="26"/>
        <v>615.6</v>
      </c>
      <c r="AF133" s="116">
        <f t="shared" si="51"/>
        <v>0</v>
      </c>
      <c r="AG133" s="65">
        <f t="shared" si="27"/>
        <v>572.4</v>
      </c>
      <c r="AH133" s="116">
        <f t="shared" si="51"/>
        <v>0</v>
      </c>
      <c r="AI133" s="65">
        <f t="shared" si="28"/>
        <v>572.4</v>
      </c>
      <c r="AJ133" s="116">
        <f t="shared" si="51"/>
        <v>0</v>
      </c>
      <c r="AK133" s="65">
        <f t="shared" si="28"/>
        <v>572.4</v>
      </c>
      <c r="AL133" s="116">
        <f t="shared" si="51"/>
        <v>0</v>
      </c>
      <c r="AM133" s="65">
        <f t="shared" si="28"/>
        <v>572.4</v>
      </c>
      <c r="AN133" s="116">
        <f>AN134</f>
        <v>0</v>
      </c>
      <c r="AO133" s="65">
        <f t="shared" si="29"/>
        <v>615.6</v>
      </c>
      <c r="AP133" s="116">
        <f t="shared" si="52"/>
        <v>0</v>
      </c>
      <c r="AQ133" s="65">
        <f t="shared" si="30"/>
        <v>615.6</v>
      </c>
    </row>
    <row r="134" spans="2:43" s="68" customFormat="1" ht="40.5" x14ac:dyDescent="0.3">
      <c r="B134" s="69"/>
      <c r="C134" s="7"/>
      <c r="D134" s="109" t="s">
        <v>14</v>
      </c>
      <c r="E134" s="102" t="s">
        <v>378</v>
      </c>
      <c r="F134" s="102" t="s">
        <v>288</v>
      </c>
      <c r="G134" s="56"/>
      <c r="H134" s="116">
        <v>572.4</v>
      </c>
      <c r="I134" s="116"/>
      <c r="J134" s="116">
        <f t="shared" si="39"/>
        <v>572.4</v>
      </c>
      <c r="K134" s="116"/>
      <c r="L134" s="116">
        <f t="shared" si="40"/>
        <v>572.4</v>
      </c>
      <c r="M134" s="116"/>
      <c r="N134" s="116">
        <f t="shared" si="40"/>
        <v>572.4</v>
      </c>
      <c r="O134" s="116">
        <v>615.6</v>
      </c>
      <c r="P134" s="116"/>
      <c r="Q134" s="116"/>
      <c r="R134" s="65">
        <f t="shared" si="22"/>
        <v>572.4</v>
      </c>
      <c r="S134" s="116"/>
      <c r="T134" s="65">
        <f t="shared" si="23"/>
        <v>572.4</v>
      </c>
      <c r="U134" s="116">
        <f t="shared" si="41"/>
        <v>615.6</v>
      </c>
      <c r="V134" s="116"/>
      <c r="W134" s="116">
        <f t="shared" si="49"/>
        <v>615.6</v>
      </c>
      <c r="X134" s="116"/>
      <c r="Y134" s="116">
        <f t="shared" si="49"/>
        <v>615.6</v>
      </c>
      <c r="Z134" s="116"/>
      <c r="AA134" s="65">
        <f t="shared" si="24"/>
        <v>615.6</v>
      </c>
      <c r="AB134" s="116"/>
      <c r="AC134" s="65">
        <f t="shared" si="25"/>
        <v>572.4</v>
      </c>
      <c r="AD134" s="116"/>
      <c r="AE134" s="65">
        <f t="shared" si="26"/>
        <v>615.6</v>
      </c>
      <c r="AF134" s="116"/>
      <c r="AG134" s="65">
        <f t="shared" si="27"/>
        <v>572.4</v>
      </c>
      <c r="AH134" s="116"/>
      <c r="AI134" s="65">
        <f t="shared" si="28"/>
        <v>572.4</v>
      </c>
      <c r="AJ134" s="116"/>
      <c r="AK134" s="65">
        <f t="shared" si="28"/>
        <v>572.4</v>
      </c>
      <c r="AL134" s="116"/>
      <c r="AM134" s="65">
        <f t="shared" si="28"/>
        <v>572.4</v>
      </c>
      <c r="AN134" s="116"/>
      <c r="AO134" s="65">
        <f t="shared" si="29"/>
        <v>615.6</v>
      </c>
      <c r="AP134" s="116"/>
      <c r="AQ134" s="65">
        <f t="shared" si="30"/>
        <v>615.6</v>
      </c>
    </row>
    <row r="135" spans="2:43" s="68" customFormat="1" ht="96" customHeight="1" x14ac:dyDescent="0.3">
      <c r="B135" s="69"/>
      <c r="C135" s="7"/>
      <c r="D135" s="109" t="s">
        <v>466</v>
      </c>
      <c r="E135" s="142" t="s">
        <v>467</v>
      </c>
      <c r="F135" s="142"/>
      <c r="G135" s="5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65"/>
      <c r="S135" s="116"/>
      <c r="T135" s="65"/>
      <c r="U135" s="116"/>
      <c r="V135" s="116"/>
      <c r="W135" s="116"/>
      <c r="X135" s="116"/>
      <c r="Y135" s="116"/>
      <c r="Z135" s="116"/>
      <c r="AA135" s="65"/>
      <c r="AB135" s="116"/>
      <c r="AC135" s="65"/>
      <c r="AD135" s="116"/>
      <c r="AE135" s="65"/>
      <c r="AF135" s="116"/>
      <c r="AG135" s="65"/>
      <c r="AH135" s="116"/>
      <c r="AI135" s="65"/>
      <c r="AJ135" s="116"/>
      <c r="AK135" s="65"/>
      <c r="AL135" s="116">
        <f>AL136</f>
        <v>385</v>
      </c>
      <c r="AM135" s="65">
        <f t="shared" si="28"/>
        <v>385</v>
      </c>
      <c r="AN135" s="116"/>
      <c r="AO135" s="65"/>
      <c r="AP135" s="116"/>
      <c r="AQ135" s="65"/>
    </row>
    <row r="136" spans="2:43" s="68" customFormat="1" ht="28.9" customHeight="1" x14ac:dyDescent="0.3">
      <c r="B136" s="69"/>
      <c r="C136" s="7"/>
      <c r="D136" s="109" t="s">
        <v>87</v>
      </c>
      <c r="E136" s="142" t="s">
        <v>468</v>
      </c>
      <c r="F136" s="142"/>
      <c r="G136" s="5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65"/>
      <c r="S136" s="116"/>
      <c r="T136" s="65"/>
      <c r="U136" s="116"/>
      <c r="V136" s="116"/>
      <c r="W136" s="116"/>
      <c r="X136" s="116"/>
      <c r="Y136" s="116"/>
      <c r="Z136" s="116"/>
      <c r="AA136" s="65"/>
      <c r="AB136" s="116"/>
      <c r="AC136" s="65"/>
      <c r="AD136" s="116"/>
      <c r="AE136" s="65"/>
      <c r="AF136" s="116"/>
      <c r="AG136" s="65"/>
      <c r="AH136" s="116"/>
      <c r="AI136" s="65"/>
      <c r="AJ136" s="116"/>
      <c r="AK136" s="65"/>
      <c r="AL136" s="116">
        <f>AL137</f>
        <v>385</v>
      </c>
      <c r="AM136" s="65">
        <f t="shared" si="28"/>
        <v>385</v>
      </c>
      <c r="AN136" s="116"/>
      <c r="AO136" s="65"/>
      <c r="AP136" s="116"/>
      <c r="AQ136" s="65"/>
    </row>
    <row r="137" spans="2:43" s="68" customFormat="1" ht="51.6" customHeight="1" x14ac:dyDescent="0.3">
      <c r="B137" s="69"/>
      <c r="C137" s="7"/>
      <c r="D137" s="109" t="s">
        <v>14</v>
      </c>
      <c r="E137" s="142" t="s">
        <v>468</v>
      </c>
      <c r="F137" s="142">
        <v>200</v>
      </c>
      <c r="G137" s="5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65"/>
      <c r="S137" s="116"/>
      <c r="T137" s="65"/>
      <c r="U137" s="116"/>
      <c r="V137" s="116"/>
      <c r="W137" s="116"/>
      <c r="X137" s="116"/>
      <c r="Y137" s="116"/>
      <c r="Z137" s="116"/>
      <c r="AA137" s="65"/>
      <c r="AB137" s="116"/>
      <c r="AC137" s="65"/>
      <c r="AD137" s="116"/>
      <c r="AE137" s="65"/>
      <c r="AF137" s="116"/>
      <c r="AG137" s="65"/>
      <c r="AH137" s="116"/>
      <c r="AI137" s="65"/>
      <c r="AJ137" s="116"/>
      <c r="AK137" s="65"/>
      <c r="AL137" s="116">
        <v>385</v>
      </c>
      <c r="AM137" s="65">
        <f t="shared" si="28"/>
        <v>385</v>
      </c>
      <c r="AN137" s="116"/>
      <c r="AO137" s="65"/>
      <c r="AP137" s="116"/>
      <c r="AQ137" s="65"/>
    </row>
    <row r="138" spans="2:43" s="18" customFormat="1" ht="78.75" customHeight="1" x14ac:dyDescent="0.3">
      <c r="B138" s="38"/>
      <c r="C138" s="19">
        <v>5</v>
      </c>
      <c r="D138" s="20" t="s">
        <v>251</v>
      </c>
      <c r="E138" s="59" t="s">
        <v>54</v>
      </c>
      <c r="F138" s="59"/>
      <c r="G138" s="25"/>
      <c r="H138" s="65">
        <f>H139</f>
        <v>5177.3</v>
      </c>
      <c r="I138" s="65">
        <f>I139</f>
        <v>0</v>
      </c>
      <c r="J138" s="65">
        <f t="shared" si="39"/>
        <v>5177.3</v>
      </c>
      <c r="K138" s="65">
        <f>K139</f>
        <v>-3792.6</v>
      </c>
      <c r="L138" s="65">
        <f t="shared" si="40"/>
        <v>1384.7000000000003</v>
      </c>
      <c r="M138" s="65">
        <f>M139</f>
        <v>0</v>
      </c>
      <c r="N138" s="65">
        <f t="shared" si="40"/>
        <v>1384.7000000000003</v>
      </c>
      <c r="O138" s="65">
        <f>O139</f>
        <v>5270.1</v>
      </c>
      <c r="P138" s="65">
        <f>P139</f>
        <v>0</v>
      </c>
      <c r="Q138" s="65">
        <f>Q139</f>
        <v>0</v>
      </c>
      <c r="R138" s="65">
        <f t="shared" si="22"/>
        <v>1384.7000000000003</v>
      </c>
      <c r="S138" s="65">
        <f>S139</f>
        <v>0</v>
      </c>
      <c r="T138" s="65">
        <f t="shared" si="23"/>
        <v>1384.7000000000003</v>
      </c>
      <c r="U138" s="65">
        <f t="shared" si="41"/>
        <v>5270.1</v>
      </c>
      <c r="V138" s="65">
        <f>V139</f>
        <v>-3740.4</v>
      </c>
      <c r="W138" s="65">
        <f t="shared" si="49"/>
        <v>1529.7000000000003</v>
      </c>
      <c r="X138" s="65">
        <f>X139</f>
        <v>0</v>
      </c>
      <c r="Y138" s="65">
        <f t="shared" si="49"/>
        <v>1529.7000000000003</v>
      </c>
      <c r="Z138" s="65">
        <f>Z139</f>
        <v>0</v>
      </c>
      <c r="AA138" s="65">
        <f t="shared" si="24"/>
        <v>1529.7000000000003</v>
      </c>
      <c r="AB138" s="65">
        <f>AB139</f>
        <v>0</v>
      </c>
      <c r="AC138" s="65">
        <f t="shared" si="25"/>
        <v>1384.7000000000003</v>
      </c>
      <c r="AD138" s="65">
        <f>AD139</f>
        <v>0</v>
      </c>
      <c r="AE138" s="65">
        <f t="shared" si="26"/>
        <v>1529.7000000000003</v>
      </c>
      <c r="AF138" s="65">
        <f>AF139</f>
        <v>0</v>
      </c>
      <c r="AG138" s="65">
        <f t="shared" si="27"/>
        <v>1384.7000000000003</v>
      </c>
      <c r="AH138" s="65">
        <f>AH139</f>
        <v>0</v>
      </c>
      <c r="AI138" s="65">
        <f t="shared" si="28"/>
        <v>1384.7000000000003</v>
      </c>
      <c r="AJ138" s="65">
        <f>AJ139</f>
        <v>0</v>
      </c>
      <c r="AK138" s="65">
        <f t="shared" si="28"/>
        <v>1384.7000000000003</v>
      </c>
      <c r="AL138" s="65">
        <f>AL139</f>
        <v>0</v>
      </c>
      <c r="AM138" s="65">
        <f t="shared" si="28"/>
        <v>1384.7000000000003</v>
      </c>
      <c r="AN138" s="65">
        <f>AN139</f>
        <v>0</v>
      </c>
      <c r="AO138" s="65">
        <f t="shared" si="29"/>
        <v>1529.7000000000003</v>
      </c>
      <c r="AP138" s="65">
        <f>AP139</f>
        <v>0</v>
      </c>
      <c r="AQ138" s="65">
        <f t="shared" si="30"/>
        <v>1529.7000000000003</v>
      </c>
    </row>
    <row r="139" spans="2:43" ht="69.75" customHeight="1" x14ac:dyDescent="0.3">
      <c r="B139" s="12"/>
      <c r="C139" s="7"/>
      <c r="D139" s="33" t="s">
        <v>250</v>
      </c>
      <c r="E139" s="96" t="s">
        <v>55</v>
      </c>
      <c r="F139" s="96"/>
      <c r="G139" s="56"/>
      <c r="H139" s="116">
        <f>H140+H142</f>
        <v>5177.3</v>
      </c>
      <c r="I139" s="116">
        <f>I140+I142</f>
        <v>0</v>
      </c>
      <c r="J139" s="116">
        <f t="shared" si="39"/>
        <v>5177.3</v>
      </c>
      <c r="K139" s="116">
        <f>K140+K142</f>
        <v>-3792.6</v>
      </c>
      <c r="L139" s="116">
        <f t="shared" si="40"/>
        <v>1384.7000000000003</v>
      </c>
      <c r="M139" s="116">
        <f>M140+M142</f>
        <v>0</v>
      </c>
      <c r="N139" s="116">
        <f t="shared" si="40"/>
        <v>1384.7000000000003</v>
      </c>
      <c r="O139" s="116">
        <f>O140+O142</f>
        <v>5270.1</v>
      </c>
      <c r="P139" s="116">
        <f>P140+P142</f>
        <v>0</v>
      </c>
      <c r="Q139" s="116">
        <f>Q140+Q142</f>
        <v>0</v>
      </c>
      <c r="R139" s="65">
        <f t="shared" si="22"/>
        <v>1384.7000000000003</v>
      </c>
      <c r="S139" s="116">
        <f>S140+S142</f>
        <v>0</v>
      </c>
      <c r="T139" s="65">
        <f t="shared" si="23"/>
        <v>1384.7000000000003</v>
      </c>
      <c r="U139" s="116">
        <f t="shared" si="41"/>
        <v>5270.1</v>
      </c>
      <c r="V139" s="116">
        <f>V140+V142</f>
        <v>-3740.4</v>
      </c>
      <c r="W139" s="116">
        <f t="shared" si="49"/>
        <v>1529.7000000000003</v>
      </c>
      <c r="X139" s="116">
        <f>X140+X142</f>
        <v>0</v>
      </c>
      <c r="Y139" s="116">
        <f t="shared" si="49"/>
        <v>1529.7000000000003</v>
      </c>
      <c r="Z139" s="116">
        <f>Z140+Z142</f>
        <v>0</v>
      </c>
      <c r="AA139" s="65">
        <f t="shared" si="24"/>
        <v>1529.7000000000003</v>
      </c>
      <c r="AB139" s="116">
        <f>AB140+AB142</f>
        <v>0</v>
      </c>
      <c r="AC139" s="65">
        <f t="shared" si="25"/>
        <v>1384.7000000000003</v>
      </c>
      <c r="AD139" s="116">
        <f>AD140+AD142</f>
        <v>0</v>
      </c>
      <c r="AE139" s="65">
        <f t="shared" si="26"/>
        <v>1529.7000000000003</v>
      </c>
      <c r="AF139" s="116">
        <f>AF140+AF142</f>
        <v>0</v>
      </c>
      <c r="AG139" s="65">
        <f t="shared" si="27"/>
        <v>1384.7000000000003</v>
      </c>
      <c r="AH139" s="116">
        <f>AH140+AH142</f>
        <v>0</v>
      </c>
      <c r="AI139" s="65">
        <f t="shared" si="28"/>
        <v>1384.7000000000003</v>
      </c>
      <c r="AJ139" s="116">
        <f>AJ140+AJ142</f>
        <v>0</v>
      </c>
      <c r="AK139" s="65">
        <f t="shared" si="28"/>
        <v>1384.7000000000003</v>
      </c>
      <c r="AL139" s="116">
        <f>AL140+AL142</f>
        <v>0</v>
      </c>
      <c r="AM139" s="65">
        <f t="shared" si="28"/>
        <v>1384.7000000000003</v>
      </c>
      <c r="AN139" s="116">
        <f>AN140+AN142</f>
        <v>0</v>
      </c>
      <c r="AO139" s="65">
        <f t="shared" si="29"/>
        <v>1529.7000000000003</v>
      </c>
      <c r="AP139" s="116">
        <f>AP140+AP142</f>
        <v>0</v>
      </c>
      <c r="AQ139" s="65">
        <f t="shared" si="30"/>
        <v>1529.7000000000003</v>
      </c>
    </row>
    <row r="140" spans="2:43" ht="81" x14ac:dyDescent="0.3">
      <c r="B140" s="12"/>
      <c r="C140" s="7"/>
      <c r="D140" s="21" t="s">
        <v>327</v>
      </c>
      <c r="E140" s="96" t="s">
        <v>56</v>
      </c>
      <c r="F140" s="96"/>
      <c r="G140" s="56"/>
      <c r="H140" s="116">
        <f>H141</f>
        <v>4291.1000000000004</v>
      </c>
      <c r="I140" s="116">
        <f>I141</f>
        <v>0</v>
      </c>
      <c r="J140" s="116">
        <f t="shared" si="39"/>
        <v>4291.1000000000004</v>
      </c>
      <c r="K140" s="116">
        <f>K141</f>
        <v>-3792.6</v>
      </c>
      <c r="L140" s="116">
        <f t="shared" si="40"/>
        <v>498.50000000000045</v>
      </c>
      <c r="M140" s="116">
        <f>M141</f>
        <v>0</v>
      </c>
      <c r="N140" s="116">
        <f t="shared" si="40"/>
        <v>498.50000000000045</v>
      </c>
      <c r="O140" s="116">
        <f>O141</f>
        <v>4291.1000000000004</v>
      </c>
      <c r="P140" s="116">
        <f>P141</f>
        <v>0</v>
      </c>
      <c r="Q140" s="116">
        <f>Q141</f>
        <v>0</v>
      </c>
      <c r="R140" s="65">
        <f t="shared" si="22"/>
        <v>498.50000000000045</v>
      </c>
      <c r="S140" s="116">
        <f>S141</f>
        <v>0</v>
      </c>
      <c r="T140" s="65">
        <f t="shared" si="23"/>
        <v>498.50000000000045</v>
      </c>
      <c r="U140" s="116">
        <f t="shared" si="41"/>
        <v>4291.1000000000004</v>
      </c>
      <c r="V140" s="116">
        <f>V141</f>
        <v>-3740.4</v>
      </c>
      <c r="W140" s="116">
        <f t="shared" si="49"/>
        <v>550.70000000000027</v>
      </c>
      <c r="X140" s="116">
        <f>X141</f>
        <v>0</v>
      </c>
      <c r="Y140" s="116">
        <f t="shared" si="49"/>
        <v>550.70000000000027</v>
      </c>
      <c r="Z140" s="116">
        <f>Z141</f>
        <v>0</v>
      </c>
      <c r="AA140" s="65">
        <f t="shared" si="24"/>
        <v>550.70000000000027</v>
      </c>
      <c r="AB140" s="116">
        <f>AB141</f>
        <v>0</v>
      </c>
      <c r="AC140" s="65">
        <f t="shared" si="25"/>
        <v>498.50000000000045</v>
      </c>
      <c r="AD140" s="116">
        <f>AD141</f>
        <v>0</v>
      </c>
      <c r="AE140" s="65">
        <f t="shared" si="26"/>
        <v>550.70000000000027</v>
      </c>
      <c r="AF140" s="116">
        <f>AF141</f>
        <v>0</v>
      </c>
      <c r="AG140" s="65">
        <f t="shared" si="27"/>
        <v>498.50000000000045</v>
      </c>
      <c r="AH140" s="116">
        <f>AH141</f>
        <v>0</v>
      </c>
      <c r="AI140" s="65">
        <f t="shared" si="28"/>
        <v>498.50000000000045</v>
      </c>
      <c r="AJ140" s="116">
        <f>AJ141</f>
        <v>0</v>
      </c>
      <c r="AK140" s="65">
        <f t="shared" si="28"/>
        <v>498.50000000000045</v>
      </c>
      <c r="AL140" s="116">
        <f>AL141</f>
        <v>0</v>
      </c>
      <c r="AM140" s="65">
        <f t="shared" si="28"/>
        <v>498.50000000000045</v>
      </c>
      <c r="AN140" s="116">
        <f>AN141</f>
        <v>0</v>
      </c>
      <c r="AO140" s="65">
        <f t="shared" si="29"/>
        <v>550.70000000000027</v>
      </c>
      <c r="AP140" s="116">
        <f>AP141</f>
        <v>0</v>
      </c>
      <c r="AQ140" s="65">
        <f t="shared" si="30"/>
        <v>550.70000000000027</v>
      </c>
    </row>
    <row r="141" spans="2:43" ht="36.75" customHeight="1" x14ac:dyDescent="0.3">
      <c r="B141" s="12"/>
      <c r="C141" s="5"/>
      <c r="D141" s="33" t="s">
        <v>15</v>
      </c>
      <c r="E141" s="96" t="s">
        <v>56</v>
      </c>
      <c r="F141" s="96">
        <v>300</v>
      </c>
      <c r="G141" s="56">
        <v>3</v>
      </c>
      <c r="H141" s="116">
        <v>4291.1000000000004</v>
      </c>
      <c r="I141" s="116"/>
      <c r="J141" s="116">
        <f t="shared" si="39"/>
        <v>4291.1000000000004</v>
      </c>
      <c r="K141" s="116">
        <v>-3792.6</v>
      </c>
      <c r="L141" s="116">
        <f t="shared" si="40"/>
        <v>498.50000000000045</v>
      </c>
      <c r="M141" s="116"/>
      <c r="N141" s="116">
        <f t="shared" si="40"/>
        <v>498.50000000000045</v>
      </c>
      <c r="O141" s="116">
        <v>4291.1000000000004</v>
      </c>
      <c r="P141" s="116"/>
      <c r="Q141" s="116"/>
      <c r="R141" s="65">
        <f t="shared" si="22"/>
        <v>498.50000000000045</v>
      </c>
      <c r="S141" s="116"/>
      <c r="T141" s="65">
        <f t="shared" si="23"/>
        <v>498.50000000000045</v>
      </c>
      <c r="U141" s="116">
        <f t="shared" si="41"/>
        <v>4291.1000000000004</v>
      </c>
      <c r="V141" s="116">
        <v>-3740.4</v>
      </c>
      <c r="W141" s="116">
        <f t="shared" si="49"/>
        <v>550.70000000000027</v>
      </c>
      <c r="X141" s="116"/>
      <c r="Y141" s="116">
        <f t="shared" si="49"/>
        <v>550.70000000000027</v>
      </c>
      <c r="Z141" s="116"/>
      <c r="AA141" s="65">
        <f t="shared" si="24"/>
        <v>550.70000000000027</v>
      </c>
      <c r="AB141" s="116"/>
      <c r="AC141" s="65">
        <f t="shared" si="25"/>
        <v>498.50000000000045</v>
      </c>
      <c r="AD141" s="116"/>
      <c r="AE141" s="65">
        <f t="shared" si="26"/>
        <v>550.70000000000027</v>
      </c>
      <c r="AF141" s="116"/>
      <c r="AG141" s="65">
        <f t="shared" si="27"/>
        <v>498.50000000000045</v>
      </c>
      <c r="AH141" s="116"/>
      <c r="AI141" s="65">
        <f t="shared" si="28"/>
        <v>498.50000000000045</v>
      </c>
      <c r="AJ141" s="116"/>
      <c r="AK141" s="65">
        <f t="shared" si="28"/>
        <v>498.50000000000045</v>
      </c>
      <c r="AL141" s="116"/>
      <c r="AM141" s="65">
        <f t="shared" si="28"/>
        <v>498.50000000000045</v>
      </c>
      <c r="AN141" s="116"/>
      <c r="AO141" s="65">
        <f t="shared" si="29"/>
        <v>550.70000000000027</v>
      </c>
      <c r="AP141" s="116"/>
      <c r="AQ141" s="65">
        <f t="shared" si="30"/>
        <v>550.70000000000027</v>
      </c>
    </row>
    <row r="142" spans="2:43" ht="244.9" customHeight="1" x14ac:dyDescent="0.3">
      <c r="B142" s="12"/>
      <c r="C142" s="5"/>
      <c r="D142" s="21" t="s">
        <v>326</v>
      </c>
      <c r="E142" s="96" t="s">
        <v>56</v>
      </c>
      <c r="F142" s="96"/>
      <c r="G142" s="56"/>
      <c r="H142" s="116">
        <f>H143</f>
        <v>886.2</v>
      </c>
      <c r="I142" s="116">
        <f>I143</f>
        <v>0</v>
      </c>
      <c r="J142" s="116">
        <f t="shared" si="39"/>
        <v>886.2</v>
      </c>
      <c r="K142" s="116">
        <f>K143</f>
        <v>0</v>
      </c>
      <c r="L142" s="116">
        <f t="shared" si="40"/>
        <v>886.2</v>
      </c>
      <c r="M142" s="116">
        <f>M143</f>
        <v>0</v>
      </c>
      <c r="N142" s="116">
        <f t="shared" si="40"/>
        <v>886.2</v>
      </c>
      <c r="O142" s="116">
        <f>O143</f>
        <v>979</v>
      </c>
      <c r="P142" s="116">
        <f>P143</f>
        <v>0</v>
      </c>
      <c r="Q142" s="116">
        <f>Q143</f>
        <v>0</v>
      </c>
      <c r="R142" s="65">
        <f t="shared" si="22"/>
        <v>886.2</v>
      </c>
      <c r="S142" s="116">
        <f>S143</f>
        <v>0</v>
      </c>
      <c r="T142" s="65">
        <f t="shared" si="23"/>
        <v>886.2</v>
      </c>
      <c r="U142" s="116">
        <f t="shared" si="41"/>
        <v>979</v>
      </c>
      <c r="V142" s="116">
        <f>V143</f>
        <v>0</v>
      </c>
      <c r="W142" s="116">
        <f t="shared" si="49"/>
        <v>979</v>
      </c>
      <c r="X142" s="116">
        <f>X143</f>
        <v>0</v>
      </c>
      <c r="Y142" s="116">
        <f t="shared" si="49"/>
        <v>979</v>
      </c>
      <c r="Z142" s="116">
        <f>Z143</f>
        <v>0</v>
      </c>
      <c r="AA142" s="65">
        <f t="shared" si="24"/>
        <v>979</v>
      </c>
      <c r="AB142" s="116">
        <f>AB143</f>
        <v>0</v>
      </c>
      <c r="AC142" s="65">
        <f t="shared" si="25"/>
        <v>886.2</v>
      </c>
      <c r="AD142" s="116">
        <f>AD143</f>
        <v>0</v>
      </c>
      <c r="AE142" s="65">
        <f t="shared" si="26"/>
        <v>979</v>
      </c>
      <c r="AF142" s="116">
        <f>AF143</f>
        <v>0</v>
      </c>
      <c r="AG142" s="65">
        <f t="shared" si="27"/>
        <v>886.2</v>
      </c>
      <c r="AH142" s="116">
        <f>AH143</f>
        <v>0</v>
      </c>
      <c r="AI142" s="65">
        <f t="shared" si="28"/>
        <v>886.2</v>
      </c>
      <c r="AJ142" s="116">
        <f>AJ143</f>
        <v>0</v>
      </c>
      <c r="AK142" s="65">
        <f t="shared" si="28"/>
        <v>886.2</v>
      </c>
      <c r="AL142" s="116">
        <f>AL143</f>
        <v>0</v>
      </c>
      <c r="AM142" s="65">
        <f t="shared" si="28"/>
        <v>886.2</v>
      </c>
      <c r="AN142" s="116">
        <f>AN143</f>
        <v>0</v>
      </c>
      <c r="AO142" s="65">
        <f t="shared" si="29"/>
        <v>979</v>
      </c>
      <c r="AP142" s="116">
        <f>AP143</f>
        <v>0</v>
      </c>
      <c r="AQ142" s="65">
        <f t="shared" si="30"/>
        <v>979</v>
      </c>
    </row>
    <row r="143" spans="2:43" ht="40.5" x14ac:dyDescent="0.3">
      <c r="B143" s="12"/>
      <c r="C143" s="5"/>
      <c r="D143" s="33" t="s">
        <v>15</v>
      </c>
      <c r="E143" s="96" t="s">
        <v>56</v>
      </c>
      <c r="F143" s="96">
        <v>300</v>
      </c>
      <c r="G143" s="56"/>
      <c r="H143" s="116">
        <v>886.2</v>
      </c>
      <c r="I143" s="116"/>
      <c r="J143" s="116">
        <f t="shared" si="39"/>
        <v>886.2</v>
      </c>
      <c r="K143" s="116"/>
      <c r="L143" s="116">
        <f t="shared" si="40"/>
        <v>886.2</v>
      </c>
      <c r="M143" s="116"/>
      <c r="N143" s="116">
        <f t="shared" si="40"/>
        <v>886.2</v>
      </c>
      <c r="O143" s="116">
        <v>979</v>
      </c>
      <c r="P143" s="116"/>
      <c r="Q143" s="116"/>
      <c r="R143" s="65">
        <f t="shared" si="22"/>
        <v>886.2</v>
      </c>
      <c r="S143" s="116"/>
      <c r="T143" s="65">
        <f t="shared" si="23"/>
        <v>886.2</v>
      </c>
      <c r="U143" s="116">
        <f t="shared" si="41"/>
        <v>979</v>
      </c>
      <c r="V143" s="116"/>
      <c r="W143" s="116">
        <f t="shared" si="49"/>
        <v>979</v>
      </c>
      <c r="X143" s="116"/>
      <c r="Y143" s="116">
        <f t="shared" si="49"/>
        <v>979</v>
      </c>
      <c r="Z143" s="116"/>
      <c r="AA143" s="65">
        <f t="shared" si="24"/>
        <v>979</v>
      </c>
      <c r="AB143" s="116"/>
      <c r="AC143" s="65">
        <f t="shared" si="25"/>
        <v>886.2</v>
      </c>
      <c r="AD143" s="116"/>
      <c r="AE143" s="65">
        <f t="shared" si="26"/>
        <v>979</v>
      </c>
      <c r="AF143" s="116"/>
      <c r="AG143" s="65">
        <f t="shared" si="27"/>
        <v>886.2</v>
      </c>
      <c r="AH143" s="116"/>
      <c r="AI143" s="65">
        <f t="shared" si="28"/>
        <v>886.2</v>
      </c>
      <c r="AJ143" s="116"/>
      <c r="AK143" s="65">
        <f t="shared" si="28"/>
        <v>886.2</v>
      </c>
      <c r="AL143" s="116"/>
      <c r="AM143" s="65">
        <f t="shared" si="28"/>
        <v>886.2</v>
      </c>
      <c r="AN143" s="116"/>
      <c r="AO143" s="65">
        <f t="shared" si="29"/>
        <v>979</v>
      </c>
      <c r="AP143" s="116"/>
      <c r="AQ143" s="65">
        <f t="shared" si="30"/>
        <v>979</v>
      </c>
    </row>
    <row r="144" spans="2:43" ht="109.5" customHeight="1" x14ac:dyDescent="0.3">
      <c r="B144" s="12"/>
      <c r="C144" s="13">
        <v>6</v>
      </c>
      <c r="D144" s="9" t="s">
        <v>248</v>
      </c>
      <c r="E144" s="57" t="s">
        <v>57</v>
      </c>
      <c r="F144" s="57"/>
      <c r="G144" s="15"/>
      <c r="H144" s="65">
        <f>H145+H148</f>
        <v>2516</v>
      </c>
      <c r="I144" s="65">
        <f>I145+I148</f>
        <v>0</v>
      </c>
      <c r="J144" s="65">
        <f t="shared" si="39"/>
        <v>2516</v>
      </c>
      <c r="K144" s="65">
        <f>K145+K148</f>
        <v>0</v>
      </c>
      <c r="L144" s="65">
        <f t="shared" si="40"/>
        <v>2516</v>
      </c>
      <c r="M144" s="65">
        <f>M145+M148</f>
        <v>0</v>
      </c>
      <c r="N144" s="65">
        <f t="shared" si="40"/>
        <v>2516</v>
      </c>
      <c r="O144" s="65">
        <f>O145+O148</f>
        <v>2516</v>
      </c>
      <c r="P144" s="65">
        <f>P145+P148</f>
        <v>0</v>
      </c>
      <c r="Q144" s="65">
        <f>Q145+Q148</f>
        <v>0</v>
      </c>
      <c r="R144" s="65">
        <f t="shared" si="22"/>
        <v>2516</v>
      </c>
      <c r="S144" s="65">
        <f>S145+S148</f>
        <v>0</v>
      </c>
      <c r="T144" s="65">
        <f t="shared" si="23"/>
        <v>2516</v>
      </c>
      <c r="U144" s="65">
        <f t="shared" si="41"/>
        <v>2516</v>
      </c>
      <c r="V144" s="65">
        <f>V145+V148</f>
        <v>0</v>
      </c>
      <c r="W144" s="65">
        <f t="shared" si="49"/>
        <v>2516</v>
      </c>
      <c r="X144" s="65">
        <f>X145+X148</f>
        <v>0</v>
      </c>
      <c r="Y144" s="65">
        <f t="shared" si="49"/>
        <v>2516</v>
      </c>
      <c r="Z144" s="65">
        <f>Z145+Z148</f>
        <v>0</v>
      </c>
      <c r="AA144" s="65">
        <f t="shared" si="24"/>
        <v>2516</v>
      </c>
      <c r="AB144" s="65">
        <f>AB145+AB148</f>
        <v>0</v>
      </c>
      <c r="AC144" s="65">
        <f t="shared" si="25"/>
        <v>2516</v>
      </c>
      <c r="AD144" s="65">
        <f>AD145+AD148</f>
        <v>0</v>
      </c>
      <c r="AE144" s="65">
        <f t="shared" si="26"/>
        <v>2516</v>
      </c>
      <c r="AF144" s="65">
        <f>AF145+AF148</f>
        <v>0</v>
      </c>
      <c r="AG144" s="65">
        <f t="shared" si="27"/>
        <v>2516</v>
      </c>
      <c r="AH144" s="65">
        <f>AH145+AH148</f>
        <v>0</v>
      </c>
      <c r="AI144" s="65">
        <f t="shared" si="28"/>
        <v>2516</v>
      </c>
      <c r="AJ144" s="65">
        <f>AJ145+AJ148</f>
        <v>0</v>
      </c>
      <c r="AK144" s="65">
        <f t="shared" si="28"/>
        <v>2516</v>
      </c>
      <c r="AL144" s="65">
        <f>AL145+AL148</f>
        <v>0</v>
      </c>
      <c r="AM144" s="65">
        <f t="shared" si="28"/>
        <v>2516</v>
      </c>
      <c r="AN144" s="65">
        <f>AN145+AN148</f>
        <v>0</v>
      </c>
      <c r="AO144" s="65">
        <f t="shared" si="29"/>
        <v>2516</v>
      </c>
      <c r="AP144" s="65">
        <f>AP145+AP148</f>
        <v>0</v>
      </c>
      <c r="AQ144" s="65">
        <f t="shared" si="30"/>
        <v>2516</v>
      </c>
    </row>
    <row r="145" spans="2:43" ht="49.5" customHeight="1" x14ac:dyDescent="0.3">
      <c r="B145" s="12"/>
      <c r="C145" s="7"/>
      <c r="D145" s="33" t="s">
        <v>247</v>
      </c>
      <c r="E145" s="96" t="s">
        <v>58</v>
      </c>
      <c r="F145" s="96"/>
      <c r="G145" s="56"/>
      <c r="H145" s="116">
        <f>H146</f>
        <v>40</v>
      </c>
      <c r="I145" s="116">
        <f>I146</f>
        <v>0</v>
      </c>
      <c r="J145" s="116">
        <f t="shared" si="39"/>
        <v>40</v>
      </c>
      <c r="K145" s="116">
        <f>K146</f>
        <v>0</v>
      </c>
      <c r="L145" s="116">
        <f t="shared" si="40"/>
        <v>40</v>
      </c>
      <c r="M145" s="116">
        <f>M146</f>
        <v>0</v>
      </c>
      <c r="N145" s="116">
        <f t="shared" si="40"/>
        <v>40</v>
      </c>
      <c r="O145" s="116">
        <f t="shared" ref="O145:S146" si="53">O146</f>
        <v>40</v>
      </c>
      <c r="P145" s="116">
        <f t="shared" si="53"/>
        <v>0</v>
      </c>
      <c r="Q145" s="116">
        <f t="shared" si="53"/>
        <v>0</v>
      </c>
      <c r="R145" s="65">
        <f t="shared" si="22"/>
        <v>40</v>
      </c>
      <c r="S145" s="116">
        <f t="shared" si="53"/>
        <v>0</v>
      </c>
      <c r="T145" s="65">
        <f t="shared" si="23"/>
        <v>40</v>
      </c>
      <c r="U145" s="116">
        <f t="shared" si="41"/>
        <v>40</v>
      </c>
      <c r="V145" s="116">
        <f>V146</f>
        <v>0</v>
      </c>
      <c r="W145" s="116">
        <f t="shared" si="49"/>
        <v>40</v>
      </c>
      <c r="X145" s="116">
        <f>X146</f>
        <v>0</v>
      </c>
      <c r="Y145" s="116">
        <f t="shared" si="49"/>
        <v>40</v>
      </c>
      <c r="Z145" s="116">
        <f>Z146</f>
        <v>0</v>
      </c>
      <c r="AA145" s="65">
        <f t="shared" si="24"/>
        <v>40</v>
      </c>
      <c r="AB145" s="116">
        <f t="shared" ref="AB145:AB146" si="54">AB146</f>
        <v>0</v>
      </c>
      <c r="AC145" s="65">
        <f t="shared" si="25"/>
        <v>40</v>
      </c>
      <c r="AD145" s="116">
        <f>AD146</f>
        <v>0</v>
      </c>
      <c r="AE145" s="65">
        <f t="shared" si="26"/>
        <v>40</v>
      </c>
      <c r="AF145" s="116">
        <f t="shared" ref="AF145:AL146" si="55">AF146</f>
        <v>0</v>
      </c>
      <c r="AG145" s="65">
        <f t="shared" si="27"/>
        <v>40</v>
      </c>
      <c r="AH145" s="116">
        <f t="shared" si="55"/>
        <v>0</v>
      </c>
      <c r="AI145" s="65">
        <f t="shared" si="28"/>
        <v>40</v>
      </c>
      <c r="AJ145" s="116">
        <f t="shared" si="55"/>
        <v>0</v>
      </c>
      <c r="AK145" s="65">
        <f t="shared" si="28"/>
        <v>40</v>
      </c>
      <c r="AL145" s="116">
        <f t="shared" si="55"/>
        <v>0</v>
      </c>
      <c r="AM145" s="65">
        <f t="shared" si="28"/>
        <v>40</v>
      </c>
      <c r="AN145" s="116">
        <f>AN146</f>
        <v>0</v>
      </c>
      <c r="AO145" s="65">
        <f t="shared" si="29"/>
        <v>40</v>
      </c>
      <c r="AP145" s="116">
        <f t="shared" ref="AP145:AP146" si="56">AP146</f>
        <v>0</v>
      </c>
      <c r="AQ145" s="65">
        <f t="shared" si="30"/>
        <v>40</v>
      </c>
    </row>
    <row r="146" spans="2:43" ht="51.75" customHeight="1" x14ac:dyDescent="0.3">
      <c r="B146" s="12"/>
      <c r="C146" s="7"/>
      <c r="D146" s="35" t="s">
        <v>59</v>
      </c>
      <c r="E146" s="96" t="s">
        <v>60</v>
      </c>
      <c r="F146" s="96"/>
      <c r="G146" s="56"/>
      <c r="H146" s="116">
        <f>H147</f>
        <v>40</v>
      </c>
      <c r="I146" s="116">
        <f>I147</f>
        <v>0</v>
      </c>
      <c r="J146" s="116">
        <f t="shared" si="39"/>
        <v>40</v>
      </c>
      <c r="K146" s="116">
        <f>K147</f>
        <v>0</v>
      </c>
      <c r="L146" s="116">
        <f t="shared" si="40"/>
        <v>40</v>
      </c>
      <c r="M146" s="116">
        <f>M147</f>
        <v>0</v>
      </c>
      <c r="N146" s="116">
        <f t="shared" si="40"/>
        <v>40</v>
      </c>
      <c r="O146" s="116">
        <f t="shared" si="53"/>
        <v>40</v>
      </c>
      <c r="P146" s="116">
        <f t="shared" si="53"/>
        <v>0</v>
      </c>
      <c r="Q146" s="116">
        <f t="shared" si="53"/>
        <v>0</v>
      </c>
      <c r="R146" s="65">
        <f t="shared" si="22"/>
        <v>40</v>
      </c>
      <c r="S146" s="116">
        <f t="shared" si="53"/>
        <v>0</v>
      </c>
      <c r="T146" s="65">
        <f t="shared" si="23"/>
        <v>40</v>
      </c>
      <c r="U146" s="116">
        <f t="shared" si="41"/>
        <v>40</v>
      </c>
      <c r="V146" s="116">
        <f>V147</f>
        <v>0</v>
      </c>
      <c r="W146" s="116">
        <f t="shared" si="49"/>
        <v>40</v>
      </c>
      <c r="X146" s="116">
        <f>X147</f>
        <v>0</v>
      </c>
      <c r="Y146" s="116">
        <f t="shared" si="49"/>
        <v>40</v>
      </c>
      <c r="Z146" s="116">
        <f>Z147</f>
        <v>0</v>
      </c>
      <c r="AA146" s="65">
        <f t="shared" si="24"/>
        <v>40</v>
      </c>
      <c r="AB146" s="116">
        <f t="shared" si="54"/>
        <v>0</v>
      </c>
      <c r="AC146" s="65">
        <f t="shared" si="25"/>
        <v>40</v>
      </c>
      <c r="AD146" s="116">
        <f>AD147</f>
        <v>0</v>
      </c>
      <c r="AE146" s="65">
        <f t="shared" si="26"/>
        <v>40</v>
      </c>
      <c r="AF146" s="116">
        <f t="shared" si="55"/>
        <v>0</v>
      </c>
      <c r="AG146" s="65">
        <f t="shared" si="27"/>
        <v>40</v>
      </c>
      <c r="AH146" s="116">
        <f t="shared" si="55"/>
        <v>0</v>
      </c>
      <c r="AI146" s="65">
        <f t="shared" si="28"/>
        <v>40</v>
      </c>
      <c r="AJ146" s="116">
        <f t="shared" si="55"/>
        <v>0</v>
      </c>
      <c r="AK146" s="65">
        <f t="shared" si="28"/>
        <v>40</v>
      </c>
      <c r="AL146" s="116">
        <f t="shared" si="55"/>
        <v>0</v>
      </c>
      <c r="AM146" s="65">
        <f t="shared" si="28"/>
        <v>40</v>
      </c>
      <c r="AN146" s="116">
        <f>AN147</f>
        <v>0</v>
      </c>
      <c r="AO146" s="65">
        <f t="shared" si="29"/>
        <v>40</v>
      </c>
      <c r="AP146" s="116">
        <f t="shared" si="56"/>
        <v>0</v>
      </c>
      <c r="AQ146" s="65">
        <f t="shared" si="30"/>
        <v>40</v>
      </c>
    </row>
    <row r="147" spans="2:43" ht="56.25" customHeight="1" x14ac:dyDescent="0.3">
      <c r="B147" s="12"/>
      <c r="C147" s="22"/>
      <c r="D147" s="36" t="s">
        <v>14</v>
      </c>
      <c r="E147" s="98" t="s">
        <v>60</v>
      </c>
      <c r="F147" s="98">
        <v>200</v>
      </c>
      <c r="G147" s="56">
        <v>12</v>
      </c>
      <c r="H147" s="116">
        <v>40</v>
      </c>
      <c r="I147" s="116"/>
      <c r="J147" s="116">
        <f t="shared" si="39"/>
        <v>40</v>
      </c>
      <c r="K147" s="116"/>
      <c r="L147" s="116">
        <f t="shared" si="40"/>
        <v>40</v>
      </c>
      <c r="M147" s="116"/>
      <c r="N147" s="116">
        <f t="shared" si="40"/>
        <v>40</v>
      </c>
      <c r="O147" s="116">
        <v>40</v>
      </c>
      <c r="P147" s="116"/>
      <c r="Q147" s="116"/>
      <c r="R147" s="65">
        <f t="shared" si="22"/>
        <v>40</v>
      </c>
      <c r="S147" s="116"/>
      <c r="T147" s="65">
        <f t="shared" si="23"/>
        <v>40</v>
      </c>
      <c r="U147" s="116">
        <f t="shared" si="41"/>
        <v>40</v>
      </c>
      <c r="V147" s="116"/>
      <c r="W147" s="116">
        <f t="shared" si="49"/>
        <v>40</v>
      </c>
      <c r="X147" s="116"/>
      <c r="Y147" s="116">
        <f t="shared" si="49"/>
        <v>40</v>
      </c>
      <c r="Z147" s="116"/>
      <c r="AA147" s="65">
        <f t="shared" si="24"/>
        <v>40</v>
      </c>
      <c r="AB147" s="116"/>
      <c r="AC147" s="65">
        <f t="shared" si="25"/>
        <v>40</v>
      </c>
      <c r="AD147" s="116"/>
      <c r="AE147" s="65">
        <f t="shared" si="26"/>
        <v>40</v>
      </c>
      <c r="AF147" s="116"/>
      <c r="AG147" s="65">
        <f t="shared" si="27"/>
        <v>40</v>
      </c>
      <c r="AH147" s="116"/>
      <c r="AI147" s="65">
        <f t="shared" si="28"/>
        <v>40</v>
      </c>
      <c r="AJ147" s="116"/>
      <c r="AK147" s="65">
        <f t="shared" si="28"/>
        <v>40</v>
      </c>
      <c r="AL147" s="116"/>
      <c r="AM147" s="65">
        <f t="shared" si="28"/>
        <v>40</v>
      </c>
      <c r="AN147" s="116"/>
      <c r="AO147" s="65">
        <f t="shared" si="29"/>
        <v>40</v>
      </c>
      <c r="AP147" s="116"/>
      <c r="AQ147" s="65">
        <f t="shared" si="30"/>
        <v>40</v>
      </c>
    </row>
    <row r="148" spans="2:43" ht="99" customHeight="1" x14ac:dyDescent="0.3">
      <c r="B148" s="12"/>
      <c r="C148" s="7"/>
      <c r="D148" s="33" t="s">
        <v>249</v>
      </c>
      <c r="E148" s="96" t="s">
        <v>61</v>
      </c>
      <c r="F148" s="96"/>
      <c r="G148" s="56"/>
      <c r="H148" s="116">
        <f>H149</f>
        <v>2476</v>
      </c>
      <c r="I148" s="116">
        <f>I149</f>
        <v>0</v>
      </c>
      <c r="J148" s="116">
        <f t="shared" si="39"/>
        <v>2476</v>
      </c>
      <c r="K148" s="116">
        <f>K149</f>
        <v>0</v>
      </c>
      <c r="L148" s="116">
        <f t="shared" si="40"/>
        <v>2476</v>
      </c>
      <c r="M148" s="116">
        <f>M149</f>
        <v>0</v>
      </c>
      <c r="N148" s="116">
        <f t="shared" si="40"/>
        <v>2476</v>
      </c>
      <c r="O148" s="116">
        <f t="shared" ref="O148:S149" si="57">O149</f>
        <v>2476</v>
      </c>
      <c r="P148" s="116">
        <f t="shared" si="57"/>
        <v>0</v>
      </c>
      <c r="Q148" s="116">
        <f t="shared" si="57"/>
        <v>0</v>
      </c>
      <c r="R148" s="65">
        <f t="shared" si="22"/>
        <v>2476</v>
      </c>
      <c r="S148" s="116">
        <f t="shared" si="57"/>
        <v>0</v>
      </c>
      <c r="T148" s="65">
        <f t="shared" si="23"/>
        <v>2476</v>
      </c>
      <c r="U148" s="116">
        <f t="shared" si="41"/>
        <v>2476</v>
      </c>
      <c r="V148" s="116">
        <f>V149</f>
        <v>0</v>
      </c>
      <c r="W148" s="116">
        <f t="shared" si="49"/>
        <v>2476</v>
      </c>
      <c r="X148" s="116">
        <f>X149</f>
        <v>0</v>
      </c>
      <c r="Y148" s="116">
        <f t="shared" si="49"/>
        <v>2476</v>
      </c>
      <c r="Z148" s="116">
        <f>Z149</f>
        <v>0</v>
      </c>
      <c r="AA148" s="65">
        <f t="shared" si="24"/>
        <v>2476</v>
      </c>
      <c r="AB148" s="116">
        <f t="shared" ref="AB148:AB149" si="58">AB149</f>
        <v>0</v>
      </c>
      <c r="AC148" s="65">
        <f t="shared" si="25"/>
        <v>2476</v>
      </c>
      <c r="AD148" s="116">
        <f>AD149</f>
        <v>0</v>
      </c>
      <c r="AE148" s="65">
        <f t="shared" si="26"/>
        <v>2476</v>
      </c>
      <c r="AF148" s="116">
        <f t="shared" ref="AF148:AL149" si="59">AF149</f>
        <v>0</v>
      </c>
      <c r="AG148" s="65">
        <f t="shared" si="27"/>
        <v>2476</v>
      </c>
      <c r="AH148" s="116">
        <f t="shared" si="59"/>
        <v>0</v>
      </c>
      <c r="AI148" s="65">
        <f t="shared" si="28"/>
        <v>2476</v>
      </c>
      <c r="AJ148" s="116">
        <f t="shared" si="59"/>
        <v>0</v>
      </c>
      <c r="AK148" s="65">
        <f t="shared" si="28"/>
        <v>2476</v>
      </c>
      <c r="AL148" s="116">
        <f t="shared" si="59"/>
        <v>0</v>
      </c>
      <c r="AM148" s="65">
        <f t="shared" si="28"/>
        <v>2476</v>
      </c>
      <c r="AN148" s="116">
        <f>AN149</f>
        <v>0</v>
      </c>
      <c r="AO148" s="65">
        <f t="shared" si="29"/>
        <v>2476</v>
      </c>
      <c r="AP148" s="116">
        <f t="shared" ref="AP148:AP149" si="60">AP149</f>
        <v>0</v>
      </c>
      <c r="AQ148" s="65">
        <f t="shared" si="30"/>
        <v>2476</v>
      </c>
    </row>
    <row r="149" spans="2:43" ht="40.5" x14ac:dyDescent="0.3">
      <c r="B149" s="12"/>
      <c r="C149" s="7"/>
      <c r="D149" s="33" t="s">
        <v>62</v>
      </c>
      <c r="E149" s="96" t="s">
        <v>63</v>
      </c>
      <c r="F149" s="96"/>
      <c r="G149" s="56"/>
      <c r="H149" s="116">
        <f>H150</f>
        <v>2476</v>
      </c>
      <c r="I149" s="116">
        <f>I150</f>
        <v>0</v>
      </c>
      <c r="J149" s="116">
        <f t="shared" si="39"/>
        <v>2476</v>
      </c>
      <c r="K149" s="116">
        <f>K150</f>
        <v>0</v>
      </c>
      <c r="L149" s="116">
        <f t="shared" si="40"/>
        <v>2476</v>
      </c>
      <c r="M149" s="116">
        <f>M150</f>
        <v>0</v>
      </c>
      <c r="N149" s="116">
        <f t="shared" si="40"/>
        <v>2476</v>
      </c>
      <c r="O149" s="116">
        <f t="shared" si="57"/>
        <v>2476</v>
      </c>
      <c r="P149" s="116">
        <f t="shared" si="57"/>
        <v>0</v>
      </c>
      <c r="Q149" s="116">
        <f t="shared" si="57"/>
        <v>0</v>
      </c>
      <c r="R149" s="65">
        <f t="shared" si="22"/>
        <v>2476</v>
      </c>
      <c r="S149" s="116">
        <f t="shared" si="57"/>
        <v>0</v>
      </c>
      <c r="T149" s="65">
        <f t="shared" si="23"/>
        <v>2476</v>
      </c>
      <c r="U149" s="116">
        <f t="shared" si="41"/>
        <v>2476</v>
      </c>
      <c r="V149" s="116">
        <f>V150</f>
        <v>0</v>
      </c>
      <c r="W149" s="116">
        <f t="shared" si="49"/>
        <v>2476</v>
      </c>
      <c r="X149" s="116">
        <f>X150</f>
        <v>0</v>
      </c>
      <c r="Y149" s="116">
        <f t="shared" si="49"/>
        <v>2476</v>
      </c>
      <c r="Z149" s="116">
        <f>Z150</f>
        <v>0</v>
      </c>
      <c r="AA149" s="65">
        <f t="shared" si="24"/>
        <v>2476</v>
      </c>
      <c r="AB149" s="116">
        <f t="shared" si="58"/>
        <v>0</v>
      </c>
      <c r="AC149" s="65">
        <f t="shared" si="25"/>
        <v>2476</v>
      </c>
      <c r="AD149" s="116">
        <f>AD150</f>
        <v>0</v>
      </c>
      <c r="AE149" s="65">
        <f t="shared" si="26"/>
        <v>2476</v>
      </c>
      <c r="AF149" s="116">
        <f t="shared" si="59"/>
        <v>0</v>
      </c>
      <c r="AG149" s="65">
        <f t="shared" si="27"/>
        <v>2476</v>
      </c>
      <c r="AH149" s="116">
        <f t="shared" si="59"/>
        <v>0</v>
      </c>
      <c r="AI149" s="65">
        <f t="shared" si="28"/>
        <v>2476</v>
      </c>
      <c r="AJ149" s="116">
        <f t="shared" si="59"/>
        <v>0</v>
      </c>
      <c r="AK149" s="65">
        <f t="shared" si="28"/>
        <v>2476</v>
      </c>
      <c r="AL149" s="116">
        <f t="shared" si="59"/>
        <v>0</v>
      </c>
      <c r="AM149" s="65">
        <f t="shared" si="28"/>
        <v>2476</v>
      </c>
      <c r="AN149" s="116">
        <f>AN150</f>
        <v>0</v>
      </c>
      <c r="AO149" s="65">
        <f t="shared" si="29"/>
        <v>2476</v>
      </c>
      <c r="AP149" s="116">
        <f t="shared" si="60"/>
        <v>0</v>
      </c>
      <c r="AQ149" s="65">
        <f t="shared" si="30"/>
        <v>2476</v>
      </c>
    </row>
    <row r="150" spans="2:43" ht="60.75" x14ac:dyDescent="0.3">
      <c r="B150" s="12"/>
      <c r="C150" s="7"/>
      <c r="D150" s="33" t="s">
        <v>48</v>
      </c>
      <c r="E150" s="96" t="s">
        <v>63</v>
      </c>
      <c r="F150" s="96">
        <v>600</v>
      </c>
      <c r="G150" s="56">
        <v>5</v>
      </c>
      <c r="H150" s="116">
        <v>2476</v>
      </c>
      <c r="I150" s="116"/>
      <c r="J150" s="116">
        <f t="shared" si="39"/>
        <v>2476</v>
      </c>
      <c r="K150" s="116"/>
      <c r="L150" s="116">
        <f t="shared" si="40"/>
        <v>2476</v>
      </c>
      <c r="M150" s="116"/>
      <c r="N150" s="116">
        <f t="shared" si="40"/>
        <v>2476</v>
      </c>
      <c r="O150" s="116">
        <v>2476</v>
      </c>
      <c r="P150" s="116"/>
      <c r="Q150" s="116"/>
      <c r="R150" s="65">
        <f t="shared" si="22"/>
        <v>2476</v>
      </c>
      <c r="S150" s="116"/>
      <c r="T150" s="65">
        <f t="shared" si="23"/>
        <v>2476</v>
      </c>
      <c r="U150" s="116">
        <f t="shared" si="41"/>
        <v>2476</v>
      </c>
      <c r="V150" s="116"/>
      <c r="W150" s="116">
        <f t="shared" si="49"/>
        <v>2476</v>
      </c>
      <c r="X150" s="116"/>
      <c r="Y150" s="116">
        <f t="shared" si="49"/>
        <v>2476</v>
      </c>
      <c r="Z150" s="116"/>
      <c r="AA150" s="65">
        <f t="shared" si="24"/>
        <v>2476</v>
      </c>
      <c r="AB150" s="116"/>
      <c r="AC150" s="65">
        <f t="shared" si="25"/>
        <v>2476</v>
      </c>
      <c r="AD150" s="116"/>
      <c r="AE150" s="65">
        <f t="shared" si="26"/>
        <v>2476</v>
      </c>
      <c r="AF150" s="116"/>
      <c r="AG150" s="65">
        <f t="shared" si="27"/>
        <v>2476</v>
      </c>
      <c r="AH150" s="116"/>
      <c r="AI150" s="65">
        <f t="shared" si="28"/>
        <v>2476</v>
      </c>
      <c r="AJ150" s="116"/>
      <c r="AK150" s="65">
        <f t="shared" si="28"/>
        <v>2476</v>
      </c>
      <c r="AL150" s="116"/>
      <c r="AM150" s="65">
        <f t="shared" si="28"/>
        <v>2476</v>
      </c>
      <c r="AN150" s="116"/>
      <c r="AO150" s="65">
        <f t="shared" si="29"/>
        <v>2476</v>
      </c>
      <c r="AP150" s="116"/>
      <c r="AQ150" s="65">
        <f t="shared" si="30"/>
        <v>2476</v>
      </c>
    </row>
    <row r="151" spans="2:43" ht="141.75" customHeight="1" x14ac:dyDescent="0.3">
      <c r="B151" s="12"/>
      <c r="C151" s="13">
        <v>7</v>
      </c>
      <c r="D151" s="9" t="s">
        <v>246</v>
      </c>
      <c r="E151" s="57" t="s">
        <v>64</v>
      </c>
      <c r="F151" s="57"/>
      <c r="G151" s="9"/>
      <c r="H151" s="65">
        <f>H152+H155+H158+H161+H164</f>
        <v>100</v>
      </c>
      <c r="I151" s="65">
        <f>I152+I155+I158+I161+I164</f>
        <v>0</v>
      </c>
      <c r="J151" s="65">
        <f t="shared" si="39"/>
        <v>100</v>
      </c>
      <c r="K151" s="65">
        <f>K152+K155+K158+K161+K164</f>
        <v>0</v>
      </c>
      <c r="L151" s="65">
        <f t="shared" si="40"/>
        <v>100</v>
      </c>
      <c r="M151" s="65">
        <f>M152+M155+M158+M161+M164</f>
        <v>0</v>
      </c>
      <c r="N151" s="65">
        <f t="shared" si="40"/>
        <v>100</v>
      </c>
      <c r="O151" s="65">
        <f>O152+O155+O158+O161+O164</f>
        <v>100</v>
      </c>
      <c r="P151" s="65">
        <f>P152+P155+P158+P161+P164</f>
        <v>0</v>
      </c>
      <c r="Q151" s="65">
        <f>Q152+Q155+Q158+Q161+Q164</f>
        <v>0</v>
      </c>
      <c r="R151" s="65">
        <f t="shared" si="22"/>
        <v>100</v>
      </c>
      <c r="S151" s="65">
        <f>S152+S155+S158+S161+S164</f>
        <v>0</v>
      </c>
      <c r="T151" s="65">
        <f t="shared" si="23"/>
        <v>100</v>
      </c>
      <c r="U151" s="65">
        <f t="shared" si="41"/>
        <v>100</v>
      </c>
      <c r="V151" s="65">
        <f>V152+V155+V158+V161+V164</f>
        <v>0</v>
      </c>
      <c r="W151" s="65">
        <f t="shared" si="49"/>
        <v>100</v>
      </c>
      <c r="X151" s="65">
        <f>X152+X155+X158+X161+X164</f>
        <v>0</v>
      </c>
      <c r="Y151" s="65">
        <f t="shared" si="49"/>
        <v>100</v>
      </c>
      <c r="Z151" s="65">
        <f>Z152+Z155+Z158+Z161+Z164</f>
        <v>0</v>
      </c>
      <c r="AA151" s="65">
        <f t="shared" si="24"/>
        <v>100</v>
      </c>
      <c r="AB151" s="65">
        <f>AB152+AB155+AB158+AB161+AB164</f>
        <v>0</v>
      </c>
      <c r="AC151" s="65">
        <f t="shared" si="25"/>
        <v>100</v>
      </c>
      <c r="AD151" s="65">
        <f>AD152+AD155+AD158+AD161+AD164</f>
        <v>0</v>
      </c>
      <c r="AE151" s="65">
        <f t="shared" si="26"/>
        <v>100</v>
      </c>
      <c r="AF151" s="65">
        <f>AF152+AF155+AF158+AF161+AF164</f>
        <v>0</v>
      </c>
      <c r="AG151" s="65">
        <f t="shared" si="27"/>
        <v>100</v>
      </c>
      <c r="AH151" s="65">
        <f>AH152+AH155+AH158+AH161+AH164</f>
        <v>0</v>
      </c>
      <c r="AI151" s="65">
        <f t="shared" si="28"/>
        <v>100</v>
      </c>
      <c r="AJ151" s="65">
        <f>AJ152+AJ155+AJ158+AJ161+AJ164</f>
        <v>0</v>
      </c>
      <c r="AK151" s="65">
        <f t="shared" si="28"/>
        <v>100</v>
      </c>
      <c r="AL151" s="65">
        <f>AL152+AL155+AL158+AL161+AL164</f>
        <v>0</v>
      </c>
      <c r="AM151" s="65">
        <f t="shared" si="28"/>
        <v>100</v>
      </c>
      <c r="AN151" s="65">
        <f>AN152+AN155+AN158+AN161+AN164</f>
        <v>0</v>
      </c>
      <c r="AO151" s="65">
        <f t="shared" si="29"/>
        <v>100</v>
      </c>
      <c r="AP151" s="65">
        <f>AP152+AP155+AP158+AP161+AP164</f>
        <v>0</v>
      </c>
      <c r="AQ151" s="65">
        <f t="shared" si="30"/>
        <v>100</v>
      </c>
    </row>
    <row r="152" spans="2:43" ht="40.5" x14ac:dyDescent="0.3">
      <c r="B152" s="12"/>
      <c r="C152" s="7"/>
      <c r="D152" s="33" t="s">
        <v>245</v>
      </c>
      <c r="E152" s="96" t="s">
        <v>65</v>
      </c>
      <c r="F152" s="96"/>
      <c r="G152" s="55"/>
      <c r="H152" s="116">
        <f>H153</f>
        <v>20</v>
      </c>
      <c r="I152" s="116">
        <f>I153</f>
        <v>0</v>
      </c>
      <c r="J152" s="116">
        <f t="shared" si="39"/>
        <v>20</v>
      </c>
      <c r="K152" s="116">
        <f>K153</f>
        <v>0</v>
      </c>
      <c r="L152" s="116">
        <f t="shared" si="40"/>
        <v>20</v>
      </c>
      <c r="M152" s="116">
        <f>M153</f>
        <v>0</v>
      </c>
      <c r="N152" s="116">
        <f t="shared" si="40"/>
        <v>20</v>
      </c>
      <c r="O152" s="116">
        <f t="shared" ref="O152:S153" si="61">O153</f>
        <v>20</v>
      </c>
      <c r="P152" s="116">
        <f t="shared" si="61"/>
        <v>0</v>
      </c>
      <c r="Q152" s="116">
        <f t="shared" si="61"/>
        <v>0</v>
      </c>
      <c r="R152" s="65">
        <f t="shared" si="22"/>
        <v>20</v>
      </c>
      <c r="S152" s="116">
        <f t="shared" si="61"/>
        <v>0</v>
      </c>
      <c r="T152" s="65">
        <f t="shared" si="23"/>
        <v>20</v>
      </c>
      <c r="U152" s="116">
        <f t="shared" si="41"/>
        <v>20</v>
      </c>
      <c r="V152" s="116">
        <f>V153</f>
        <v>0</v>
      </c>
      <c r="W152" s="116">
        <f t="shared" si="49"/>
        <v>20</v>
      </c>
      <c r="X152" s="116">
        <f>X153</f>
        <v>0</v>
      </c>
      <c r="Y152" s="116">
        <f t="shared" si="49"/>
        <v>20</v>
      </c>
      <c r="Z152" s="116">
        <f>Z153</f>
        <v>0</v>
      </c>
      <c r="AA152" s="65">
        <f t="shared" si="24"/>
        <v>20</v>
      </c>
      <c r="AB152" s="116">
        <f t="shared" ref="AB152:AB153" si="62">AB153</f>
        <v>0</v>
      </c>
      <c r="AC152" s="65">
        <f t="shared" si="25"/>
        <v>20</v>
      </c>
      <c r="AD152" s="116">
        <f>AD153</f>
        <v>0</v>
      </c>
      <c r="AE152" s="65">
        <f t="shared" si="26"/>
        <v>20</v>
      </c>
      <c r="AF152" s="116">
        <f t="shared" ref="AF152:AL153" si="63">AF153</f>
        <v>0</v>
      </c>
      <c r="AG152" s="65">
        <f t="shared" si="27"/>
        <v>20</v>
      </c>
      <c r="AH152" s="116">
        <f t="shared" si="63"/>
        <v>0</v>
      </c>
      <c r="AI152" s="65">
        <f t="shared" si="28"/>
        <v>20</v>
      </c>
      <c r="AJ152" s="116">
        <f t="shared" si="63"/>
        <v>0</v>
      </c>
      <c r="AK152" s="65">
        <f t="shared" si="28"/>
        <v>20</v>
      </c>
      <c r="AL152" s="116">
        <f t="shared" si="63"/>
        <v>0</v>
      </c>
      <c r="AM152" s="65">
        <f t="shared" si="28"/>
        <v>20</v>
      </c>
      <c r="AN152" s="116">
        <f>AN153</f>
        <v>0</v>
      </c>
      <c r="AO152" s="65">
        <f t="shared" si="29"/>
        <v>20</v>
      </c>
      <c r="AP152" s="116">
        <f t="shared" ref="AP152:AP153" si="64">AP153</f>
        <v>0</v>
      </c>
      <c r="AQ152" s="65">
        <f t="shared" si="30"/>
        <v>20</v>
      </c>
    </row>
    <row r="153" spans="2:43" ht="78" customHeight="1" x14ac:dyDescent="0.3">
      <c r="B153" s="12"/>
      <c r="C153" s="7"/>
      <c r="D153" s="33" t="s">
        <v>66</v>
      </c>
      <c r="E153" s="96" t="s">
        <v>67</v>
      </c>
      <c r="F153" s="96"/>
      <c r="G153" s="55"/>
      <c r="H153" s="116">
        <f>H154</f>
        <v>20</v>
      </c>
      <c r="I153" s="116">
        <f>I154</f>
        <v>0</v>
      </c>
      <c r="J153" s="116">
        <f t="shared" si="39"/>
        <v>20</v>
      </c>
      <c r="K153" s="116">
        <f>K154</f>
        <v>0</v>
      </c>
      <c r="L153" s="116">
        <f t="shared" si="40"/>
        <v>20</v>
      </c>
      <c r="M153" s="116">
        <f>M154</f>
        <v>0</v>
      </c>
      <c r="N153" s="116">
        <f t="shared" si="40"/>
        <v>20</v>
      </c>
      <c r="O153" s="116">
        <f t="shared" si="61"/>
        <v>20</v>
      </c>
      <c r="P153" s="116">
        <f t="shared" si="61"/>
        <v>0</v>
      </c>
      <c r="Q153" s="116">
        <f t="shared" si="61"/>
        <v>0</v>
      </c>
      <c r="R153" s="65">
        <f t="shared" si="22"/>
        <v>20</v>
      </c>
      <c r="S153" s="116">
        <f t="shared" si="61"/>
        <v>0</v>
      </c>
      <c r="T153" s="65">
        <f t="shared" si="23"/>
        <v>20</v>
      </c>
      <c r="U153" s="116">
        <f t="shared" si="41"/>
        <v>20</v>
      </c>
      <c r="V153" s="116">
        <f>V154</f>
        <v>0</v>
      </c>
      <c r="W153" s="116">
        <f t="shared" si="49"/>
        <v>20</v>
      </c>
      <c r="X153" s="116">
        <f>X154</f>
        <v>0</v>
      </c>
      <c r="Y153" s="116">
        <f t="shared" si="49"/>
        <v>20</v>
      </c>
      <c r="Z153" s="116">
        <f>Z154</f>
        <v>0</v>
      </c>
      <c r="AA153" s="65">
        <f t="shared" si="24"/>
        <v>20</v>
      </c>
      <c r="AB153" s="116">
        <f t="shared" si="62"/>
        <v>0</v>
      </c>
      <c r="AC153" s="65">
        <f t="shared" si="25"/>
        <v>20</v>
      </c>
      <c r="AD153" s="116">
        <f>AD154</f>
        <v>0</v>
      </c>
      <c r="AE153" s="65">
        <f t="shared" si="26"/>
        <v>20</v>
      </c>
      <c r="AF153" s="116">
        <f t="shared" si="63"/>
        <v>0</v>
      </c>
      <c r="AG153" s="65">
        <f t="shared" si="27"/>
        <v>20</v>
      </c>
      <c r="AH153" s="116">
        <f t="shared" si="63"/>
        <v>0</v>
      </c>
      <c r="AI153" s="65">
        <f t="shared" si="28"/>
        <v>20</v>
      </c>
      <c r="AJ153" s="116">
        <f t="shared" si="63"/>
        <v>0</v>
      </c>
      <c r="AK153" s="65">
        <f t="shared" si="28"/>
        <v>20</v>
      </c>
      <c r="AL153" s="116">
        <f t="shared" si="63"/>
        <v>0</v>
      </c>
      <c r="AM153" s="65">
        <f t="shared" si="28"/>
        <v>20</v>
      </c>
      <c r="AN153" s="116">
        <f>AN154</f>
        <v>0</v>
      </c>
      <c r="AO153" s="65">
        <f t="shared" si="29"/>
        <v>20</v>
      </c>
      <c r="AP153" s="116">
        <f t="shared" si="64"/>
        <v>0</v>
      </c>
      <c r="AQ153" s="65">
        <f t="shared" si="30"/>
        <v>20</v>
      </c>
    </row>
    <row r="154" spans="2:43" ht="40.5" x14ac:dyDescent="0.3">
      <c r="B154" s="12"/>
      <c r="C154" s="7"/>
      <c r="D154" s="33" t="s">
        <v>14</v>
      </c>
      <c r="E154" s="96" t="s">
        <v>67</v>
      </c>
      <c r="F154" s="96">
        <v>200</v>
      </c>
      <c r="G154" s="55">
        <v>13</v>
      </c>
      <c r="H154" s="116">
        <v>20</v>
      </c>
      <c r="I154" s="116"/>
      <c r="J154" s="116">
        <f t="shared" si="39"/>
        <v>20</v>
      </c>
      <c r="K154" s="116"/>
      <c r="L154" s="116">
        <f t="shared" si="40"/>
        <v>20</v>
      </c>
      <c r="M154" s="116"/>
      <c r="N154" s="116">
        <f t="shared" si="40"/>
        <v>20</v>
      </c>
      <c r="O154" s="116">
        <v>20</v>
      </c>
      <c r="P154" s="116"/>
      <c r="Q154" s="116"/>
      <c r="R154" s="65">
        <f t="shared" si="22"/>
        <v>20</v>
      </c>
      <c r="S154" s="116"/>
      <c r="T154" s="65">
        <f t="shared" si="23"/>
        <v>20</v>
      </c>
      <c r="U154" s="116">
        <f t="shared" si="41"/>
        <v>20</v>
      </c>
      <c r="V154" s="116"/>
      <c r="W154" s="116">
        <f t="shared" si="49"/>
        <v>20</v>
      </c>
      <c r="X154" s="116"/>
      <c r="Y154" s="116">
        <f t="shared" si="49"/>
        <v>20</v>
      </c>
      <c r="Z154" s="116"/>
      <c r="AA154" s="65">
        <f t="shared" si="24"/>
        <v>20</v>
      </c>
      <c r="AB154" s="116"/>
      <c r="AC154" s="65">
        <f t="shared" si="25"/>
        <v>20</v>
      </c>
      <c r="AD154" s="116"/>
      <c r="AE154" s="65">
        <f t="shared" si="26"/>
        <v>20</v>
      </c>
      <c r="AF154" s="116"/>
      <c r="AG154" s="65">
        <f t="shared" si="27"/>
        <v>20</v>
      </c>
      <c r="AH154" s="116"/>
      <c r="AI154" s="65">
        <f t="shared" si="28"/>
        <v>20</v>
      </c>
      <c r="AJ154" s="116"/>
      <c r="AK154" s="65">
        <f t="shared" si="28"/>
        <v>20</v>
      </c>
      <c r="AL154" s="116"/>
      <c r="AM154" s="65">
        <f t="shared" si="28"/>
        <v>20</v>
      </c>
      <c r="AN154" s="116"/>
      <c r="AO154" s="65">
        <f t="shared" si="29"/>
        <v>20</v>
      </c>
      <c r="AP154" s="116"/>
      <c r="AQ154" s="65">
        <f t="shared" si="30"/>
        <v>20</v>
      </c>
    </row>
    <row r="155" spans="2:43" s="68" customFormat="1" ht="20.25" x14ac:dyDescent="0.3">
      <c r="B155" s="69"/>
      <c r="C155" s="7"/>
      <c r="D155" s="61" t="s">
        <v>402</v>
      </c>
      <c r="E155" s="102" t="s">
        <v>370</v>
      </c>
      <c r="F155" s="102"/>
      <c r="G155" s="55"/>
      <c r="H155" s="116">
        <f>H156</f>
        <v>20</v>
      </c>
      <c r="I155" s="116">
        <f>I156</f>
        <v>0</v>
      </c>
      <c r="J155" s="116">
        <f t="shared" si="39"/>
        <v>20</v>
      </c>
      <c r="K155" s="116">
        <f>K156</f>
        <v>0</v>
      </c>
      <c r="L155" s="116">
        <f t="shared" si="40"/>
        <v>20</v>
      </c>
      <c r="M155" s="116">
        <f>M156</f>
        <v>0</v>
      </c>
      <c r="N155" s="116">
        <f t="shared" si="40"/>
        <v>20</v>
      </c>
      <c r="O155" s="116">
        <f t="shared" ref="O155:S156" si="65">O156</f>
        <v>20</v>
      </c>
      <c r="P155" s="116">
        <f t="shared" si="65"/>
        <v>0</v>
      </c>
      <c r="Q155" s="116">
        <f t="shared" si="65"/>
        <v>0</v>
      </c>
      <c r="R155" s="65">
        <f t="shared" si="22"/>
        <v>20</v>
      </c>
      <c r="S155" s="116">
        <f t="shared" si="65"/>
        <v>0</v>
      </c>
      <c r="T155" s="65">
        <f t="shared" si="23"/>
        <v>20</v>
      </c>
      <c r="U155" s="116">
        <f t="shared" si="41"/>
        <v>20</v>
      </c>
      <c r="V155" s="116">
        <f>V156</f>
        <v>0</v>
      </c>
      <c r="W155" s="116">
        <f t="shared" si="49"/>
        <v>20</v>
      </c>
      <c r="X155" s="116">
        <f>X156</f>
        <v>0</v>
      </c>
      <c r="Y155" s="116">
        <f t="shared" si="49"/>
        <v>20</v>
      </c>
      <c r="Z155" s="116">
        <f>Z156</f>
        <v>0</v>
      </c>
      <c r="AA155" s="65">
        <f t="shared" si="24"/>
        <v>20</v>
      </c>
      <c r="AB155" s="116">
        <f t="shared" ref="AB155:AB156" si="66">AB156</f>
        <v>0</v>
      </c>
      <c r="AC155" s="65">
        <f t="shared" si="25"/>
        <v>20</v>
      </c>
      <c r="AD155" s="116">
        <f>AD156</f>
        <v>0</v>
      </c>
      <c r="AE155" s="65">
        <f t="shared" si="26"/>
        <v>20</v>
      </c>
      <c r="AF155" s="116">
        <f t="shared" ref="AF155:AL156" si="67">AF156</f>
        <v>0</v>
      </c>
      <c r="AG155" s="65">
        <f t="shared" si="27"/>
        <v>20</v>
      </c>
      <c r="AH155" s="116">
        <f t="shared" si="67"/>
        <v>0</v>
      </c>
      <c r="AI155" s="65">
        <f t="shared" si="28"/>
        <v>20</v>
      </c>
      <c r="AJ155" s="116">
        <f t="shared" si="67"/>
        <v>0</v>
      </c>
      <c r="AK155" s="65">
        <f t="shared" si="28"/>
        <v>20</v>
      </c>
      <c r="AL155" s="116">
        <f t="shared" si="67"/>
        <v>0</v>
      </c>
      <c r="AM155" s="65">
        <f t="shared" si="28"/>
        <v>20</v>
      </c>
      <c r="AN155" s="116">
        <f>AN156</f>
        <v>0</v>
      </c>
      <c r="AO155" s="65">
        <f t="shared" si="29"/>
        <v>20</v>
      </c>
      <c r="AP155" s="116">
        <f t="shared" ref="AP155:AP156" si="68">AP156</f>
        <v>0</v>
      </c>
      <c r="AQ155" s="65">
        <f t="shared" si="30"/>
        <v>20</v>
      </c>
    </row>
    <row r="156" spans="2:43" s="68" customFormat="1" ht="60.75" x14ac:dyDescent="0.3">
      <c r="B156" s="69"/>
      <c r="C156" s="7"/>
      <c r="D156" s="21" t="s">
        <v>400</v>
      </c>
      <c r="E156" s="102" t="s">
        <v>371</v>
      </c>
      <c r="F156" s="102"/>
      <c r="G156" s="55"/>
      <c r="H156" s="116">
        <f>H157</f>
        <v>20</v>
      </c>
      <c r="I156" s="116">
        <f>I157</f>
        <v>0</v>
      </c>
      <c r="J156" s="116">
        <f t="shared" si="39"/>
        <v>20</v>
      </c>
      <c r="K156" s="116">
        <f>K157</f>
        <v>0</v>
      </c>
      <c r="L156" s="116">
        <f t="shared" si="40"/>
        <v>20</v>
      </c>
      <c r="M156" s="116">
        <f>M157</f>
        <v>0</v>
      </c>
      <c r="N156" s="116">
        <f t="shared" si="40"/>
        <v>20</v>
      </c>
      <c r="O156" s="116">
        <f t="shared" si="65"/>
        <v>20</v>
      </c>
      <c r="P156" s="116">
        <f t="shared" si="65"/>
        <v>0</v>
      </c>
      <c r="Q156" s="116">
        <f t="shared" si="65"/>
        <v>0</v>
      </c>
      <c r="R156" s="65">
        <f t="shared" si="22"/>
        <v>20</v>
      </c>
      <c r="S156" s="116">
        <f t="shared" si="65"/>
        <v>0</v>
      </c>
      <c r="T156" s="65">
        <f t="shared" si="23"/>
        <v>20</v>
      </c>
      <c r="U156" s="116">
        <f t="shared" si="41"/>
        <v>20</v>
      </c>
      <c r="V156" s="116">
        <f>V157</f>
        <v>0</v>
      </c>
      <c r="W156" s="116">
        <f t="shared" si="49"/>
        <v>20</v>
      </c>
      <c r="X156" s="116">
        <f>X157</f>
        <v>0</v>
      </c>
      <c r="Y156" s="116">
        <f t="shared" si="49"/>
        <v>20</v>
      </c>
      <c r="Z156" s="116">
        <f>Z157</f>
        <v>0</v>
      </c>
      <c r="AA156" s="65">
        <f t="shared" si="24"/>
        <v>20</v>
      </c>
      <c r="AB156" s="116">
        <f t="shared" si="66"/>
        <v>0</v>
      </c>
      <c r="AC156" s="65">
        <f t="shared" si="25"/>
        <v>20</v>
      </c>
      <c r="AD156" s="116">
        <f>AD157</f>
        <v>0</v>
      </c>
      <c r="AE156" s="65">
        <f t="shared" si="26"/>
        <v>20</v>
      </c>
      <c r="AF156" s="116">
        <f t="shared" si="67"/>
        <v>0</v>
      </c>
      <c r="AG156" s="65">
        <f t="shared" si="27"/>
        <v>20</v>
      </c>
      <c r="AH156" s="116">
        <f t="shared" si="67"/>
        <v>0</v>
      </c>
      <c r="AI156" s="65">
        <f t="shared" si="28"/>
        <v>20</v>
      </c>
      <c r="AJ156" s="116">
        <f t="shared" si="67"/>
        <v>0</v>
      </c>
      <c r="AK156" s="65">
        <f t="shared" si="28"/>
        <v>20</v>
      </c>
      <c r="AL156" s="116">
        <f t="shared" si="67"/>
        <v>0</v>
      </c>
      <c r="AM156" s="65">
        <f t="shared" si="28"/>
        <v>20</v>
      </c>
      <c r="AN156" s="116">
        <f>AN157</f>
        <v>0</v>
      </c>
      <c r="AO156" s="65">
        <f t="shared" si="29"/>
        <v>20</v>
      </c>
      <c r="AP156" s="116">
        <f t="shared" si="68"/>
        <v>0</v>
      </c>
      <c r="AQ156" s="65">
        <f t="shared" si="30"/>
        <v>20</v>
      </c>
    </row>
    <row r="157" spans="2:43" s="68" customFormat="1" ht="39" x14ac:dyDescent="0.3">
      <c r="B157" s="69"/>
      <c r="C157" s="7"/>
      <c r="D157" s="62" t="s">
        <v>14</v>
      </c>
      <c r="E157" s="102" t="s">
        <v>371</v>
      </c>
      <c r="F157" s="102">
        <v>200</v>
      </c>
      <c r="G157" s="55"/>
      <c r="H157" s="116">
        <v>20</v>
      </c>
      <c r="I157" s="116"/>
      <c r="J157" s="116">
        <f t="shared" si="39"/>
        <v>20</v>
      </c>
      <c r="K157" s="116"/>
      <c r="L157" s="116">
        <f t="shared" si="40"/>
        <v>20</v>
      </c>
      <c r="M157" s="116"/>
      <c r="N157" s="116">
        <f t="shared" si="40"/>
        <v>20</v>
      </c>
      <c r="O157" s="116">
        <v>20</v>
      </c>
      <c r="P157" s="116"/>
      <c r="Q157" s="116"/>
      <c r="R157" s="65">
        <f t="shared" si="22"/>
        <v>20</v>
      </c>
      <c r="S157" s="116"/>
      <c r="T157" s="65">
        <f t="shared" si="23"/>
        <v>20</v>
      </c>
      <c r="U157" s="116">
        <f t="shared" si="41"/>
        <v>20</v>
      </c>
      <c r="V157" s="116"/>
      <c r="W157" s="116">
        <f t="shared" si="49"/>
        <v>20</v>
      </c>
      <c r="X157" s="116"/>
      <c r="Y157" s="116">
        <f t="shared" si="49"/>
        <v>20</v>
      </c>
      <c r="Z157" s="116"/>
      <c r="AA157" s="65">
        <f t="shared" si="24"/>
        <v>20</v>
      </c>
      <c r="AB157" s="116"/>
      <c r="AC157" s="65">
        <f t="shared" si="25"/>
        <v>20</v>
      </c>
      <c r="AD157" s="116"/>
      <c r="AE157" s="65">
        <f t="shared" si="26"/>
        <v>20</v>
      </c>
      <c r="AF157" s="116"/>
      <c r="AG157" s="65">
        <f t="shared" si="27"/>
        <v>20</v>
      </c>
      <c r="AH157" s="116"/>
      <c r="AI157" s="65">
        <f t="shared" si="28"/>
        <v>20</v>
      </c>
      <c r="AJ157" s="116"/>
      <c r="AK157" s="65">
        <f t="shared" si="28"/>
        <v>20</v>
      </c>
      <c r="AL157" s="116"/>
      <c r="AM157" s="65">
        <f t="shared" si="28"/>
        <v>20</v>
      </c>
      <c r="AN157" s="116"/>
      <c r="AO157" s="65">
        <f t="shared" si="29"/>
        <v>20</v>
      </c>
      <c r="AP157" s="116"/>
      <c r="AQ157" s="65">
        <f t="shared" si="30"/>
        <v>20</v>
      </c>
    </row>
    <row r="158" spans="2:43" ht="69.75" customHeight="1" x14ac:dyDescent="0.3">
      <c r="B158" s="12"/>
      <c r="C158" s="7"/>
      <c r="D158" s="33" t="s">
        <v>244</v>
      </c>
      <c r="E158" s="96" t="s">
        <v>68</v>
      </c>
      <c r="F158" s="96"/>
      <c r="G158" s="55"/>
      <c r="H158" s="116">
        <f>H159</f>
        <v>20</v>
      </c>
      <c r="I158" s="116">
        <f>I159</f>
        <v>0</v>
      </c>
      <c r="J158" s="116">
        <f t="shared" si="39"/>
        <v>20</v>
      </c>
      <c r="K158" s="116">
        <f>K159</f>
        <v>0</v>
      </c>
      <c r="L158" s="116">
        <f t="shared" si="40"/>
        <v>20</v>
      </c>
      <c r="M158" s="116">
        <f>M159</f>
        <v>0</v>
      </c>
      <c r="N158" s="116">
        <f t="shared" si="40"/>
        <v>20</v>
      </c>
      <c r="O158" s="116">
        <f t="shared" ref="O158:S159" si="69">O159</f>
        <v>20</v>
      </c>
      <c r="P158" s="116">
        <f t="shared" si="69"/>
        <v>0</v>
      </c>
      <c r="Q158" s="116">
        <f t="shared" si="69"/>
        <v>0</v>
      </c>
      <c r="R158" s="65">
        <f t="shared" si="22"/>
        <v>20</v>
      </c>
      <c r="S158" s="116">
        <f t="shared" si="69"/>
        <v>0</v>
      </c>
      <c r="T158" s="65">
        <f t="shared" si="23"/>
        <v>20</v>
      </c>
      <c r="U158" s="116">
        <f t="shared" si="41"/>
        <v>20</v>
      </c>
      <c r="V158" s="116">
        <f>V159</f>
        <v>0</v>
      </c>
      <c r="W158" s="116">
        <f t="shared" si="49"/>
        <v>20</v>
      </c>
      <c r="X158" s="116">
        <f>X159</f>
        <v>0</v>
      </c>
      <c r="Y158" s="116">
        <f t="shared" si="49"/>
        <v>20</v>
      </c>
      <c r="Z158" s="116">
        <f>Z159</f>
        <v>0</v>
      </c>
      <c r="AA158" s="65">
        <f t="shared" si="24"/>
        <v>20</v>
      </c>
      <c r="AB158" s="116">
        <f t="shared" ref="AB158:AB159" si="70">AB159</f>
        <v>0</v>
      </c>
      <c r="AC158" s="65">
        <f t="shared" si="25"/>
        <v>20</v>
      </c>
      <c r="AD158" s="116">
        <f>AD159</f>
        <v>0</v>
      </c>
      <c r="AE158" s="65">
        <f t="shared" si="26"/>
        <v>20</v>
      </c>
      <c r="AF158" s="116">
        <f t="shared" ref="AF158:AL159" si="71">AF159</f>
        <v>0</v>
      </c>
      <c r="AG158" s="65">
        <f t="shared" si="27"/>
        <v>20</v>
      </c>
      <c r="AH158" s="116">
        <f t="shared" si="71"/>
        <v>0</v>
      </c>
      <c r="AI158" s="65">
        <f t="shared" si="28"/>
        <v>20</v>
      </c>
      <c r="AJ158" s="116">
        <f t="shared" si="71"/>
        <v>0</v>
      </c>
      <c r="AK158" s="65">
        <f t="shared" si="28"/>
        <v>20</v>
      </c>
      <c r="AL158" s="116">
        <f t="shared" si="71"/>
        <v>0</v>
      </c>
      <c r="AM158" s="65">
        <f t="shared" si="28"/>
        <v>20</v>
      </c>
      <c r="AN158" s="116">
        <f>AN159</f>
        <v>0</v>
      </c>
      <c r="AO158" s="65">
        <f t="shared" si="29"/>
        <v>20</v>
      </c>
      <c r="AP158" s="116">
        <f t="shared" ref="AP158:AP159" si="72">AP159</f>
        <v>0</v>
      </c>
      <c r="AQ158" s="65">
        <f t="shared" si="30"/>
        <v>20</v>
      </c>
    </row>
    <row r="159" spans="2:43" ht="69.75" customHeight="1" x14ac:dyDescent="0.3">
      <c r="B159" s="12"/>
      <c r="C159" s="7"/>
      <c r="D159" s="33" t="s">
        <v>66</v>
      </c>
      <c r="E159" s="96" t="s">
        <v>69</v>
      </c>
      <c r="F159" s="96"/>
      <c r="G159" s="55"/>
      <c r="H159" s="116">
        <f>H160</f>
        <v>20</v>
      </c>
      <c r="I159" s="116">
        <f>I160</f>
        <v>0</v>
      </c>
      <c r="J159" s="116">
        <f t="shared" si="39"/>
        <v>20</v>
      </c>
      <c r="K159" s="116">
        <f>K160</f>
        <v>0</v>
      </c>
      <c r="L159" s="116">
        <f t="shared" si="40"/>
        <v>20</v>
      </c>
      <c r="M159" s="116">
        <f>M160</f>
        <v>0</v>
      </c>
      <c r="N159" s="116">
        <f t="shared" si="40"/>
        <v>20</v>
      </c>
      <c r="O159" s="116">
        <f t="shared" si="69"/>
        <v>20</v>
      </c>
      <c r="P159" s="116">
        <f t="shared" si="69"/>
        <v>0</v>
      </c>
      <c r="Q159" s="116">
        <f t="shared" si="69"/>
        <v>0</v>
      </c>
      <c r="R159" s="65">
        <f t="shared" si="22"/>
        <v>20</v>
      </c>
      <c r="S159" s="116">
        <f t="shared" si="69"/>
        <v>0</v>
      </c>
      <c r="T159" s="65">
        <f t="shared" si="23"/>
        <v>20</v>
      </c>
      <c r="U159" s="116">
        <f t="shared" si="41"/>
        <v>20</v>
      </c>
      <c r="V159" s="116">
        <f>V160</f>
        <v>0</v>
      </c>
      <c r="W159" s="116">
        <f t="shared" si="49"/>
        <v>20</v>
      </c>
      <c r="X159" s="116">
        <f>X160</f>
        <v>0</v>
      </c>
      <c r="Y159" s="116">
        <f t="shared" si="49"/>
        <v>20</v>
      </c>
      <c r="Z159" s="116">
        <f>Z160</f>
        <v>0</v>
      </c>
      <c r="AA159" s="65">
        <f t="shared" si="24"/>
        <v>20</v>
      </c>
      <c r="AB159" s="116">
        <f t="shared" si="70"/>
        <v>0</v>
      </c>
      <c r="AC159" s="65">
        <f t="shared" si="25"/>
        <v>20</v>
      </c>
      <c r="AD159" s="116">
        <f>AD160</f>
        <v>0</v>
      </c>
      <c r="AE159" s="65">
        <f t="shared" si="26"/>
        <v>20</v>
      </c>
      <c r="AF159" s="116">
        <f t="shared" si="71"/>
        <v>0</v>
      </c>
      <c r="AG159" s="65">
        <f t="shared" si="27"/>
        <v>20</v>
      </c>
      <c r="AH159" s="116">
        <f t="shared" si="71"/>
        <v>0</v>
      </c>
      <c r="AI159" s="65">
        <f t="shared" si="28"/>
        <v>20</v>
      </c>
      <c r="AJ159" s="116">
        <f t="shared" si="71"/>
        <v>0</v>
      </c>
      <c r="AK159" s="65">
        <f t="shared" si="28"/>
        <v>20</v>
      </c>
      <c r="AL159" s="116">
        <f t="shared" si="71"/>
        <v>0</v>
      </c>
      <c r="AM159" s="65">
        <f t="shared" si="28"/>
        <v>20</v>
      </c>
      <c r="AN159" s="116">
        <f>AN160</f>
        <v>0</v>
      </c>
      <c r="AO159" s="65">
        <f t="shared" si="29"/>
        <v>20</v>
      </c>
      <c r="AP159" s="116">
        <f t="shared" si="72"/>
        <v>0</v>
      </c>
      <c r="AQ159" s="65">
        <f t="shared" si="30"/>
        <v>20</v>
      </c>
    </row>
    <row r="160" spans="2:43" ht="40.5" x14ac:dyDescent="0.3">
      <c r="B160" s="12"/>
      <c r="C160" s="7"/>
      <c r="D160" s="33" t="s">
        <v>14</v>
      </c>
      <c r="E160" s="96" t="s">
        <v>69</v>
      </c>
      <c r="F160" s="96">
        <v>200</v>
      </c>
      <c r="G160" s="55">
        <v>13</v>
      </c>
      <c r="H160" s="116">
        <v>20</v>
      </c>
      <c r="I160" s="116"/>
      <c r="J160" s="116">
        <f t="shared" si="39"/>
        <v>20</v>
      </c>
      <c r="K160" s="116"/>
      <c r="L160" s="116">
        <f t="shared" si="40"/>
        <v>20</v>
      </c>
      <c r="M160" s="116"/>
      <c r="N160" s="116">
        <f t="shared" si="40"/>
        <v>20</v>
      </c>
      <c r="O160" s="116">
        <v>20</v>
      </c>
      <c r="P160" s="116"/>
      <c r="Q160" s="116"/>
      <c r="R160" s="65">
        <f t="shared" si="22"/>
        <v>20</v>
      </c>
      <c r="S160" s="116"/>
      <c r="T160" s="65">
        <f t="shared" si="23"/>
        <v>20</v>
      </c>
      <c r="U160" s="116">
        <f t="shared" si="41"/>
        <v>20</v>
      </c>
      <c r="V160" s="116"/>
      <c r="W160" s="116">
        <f t="shared" si="49"/>
        <v>20</v>
      </c>
      <c r="X160" s="116"/>
      <c r="Y160" s="116">
        <f t="shared" si="49"/>
        <v>20</v>
      </c>
      <c r="Z160" s="116"/>
      <c r="AA160" s="65">
        <f t="shared" si="24"/>
        <v>20</v>
      </c>
      <c r="AB160" s="116"/>
      <c r="AC160" s="65">
        <f t="shared" si="25"/>
        <v>20</v>
      </c>
      <c r="AD160" s="116"/>
      <c r="AE160" s="65">
        <f t="shared" si="26"/>
        <v>20</v>
      </c>
      <c r="AF160" s="116"/>
      <c r="AG160" s="65">
        <f t="shared" si="27"/>
        <v>20</v>
      </c>
      <c r="AH160" s="116"/>
      <c r="AI160" s="65">
        <f t="shared" si="28"/>
        <v>20</v>
      </c>
      <c r="AJ160" s="116"/>
      <c r="AK160" s="65">
        <f t="shared" si="28"/>
        <v>20</v>
      </c>
      <c r="AL160" s="116"/>
      <c r="AM160" s="65">
        <f t="shared" si="28"/>
        <v>20</v>
      </c>
      <c r="AN160" s="116"/>
      <c r="AO160" s="65">
        <f t="shared" si="29"/>
        <v>20</v>
      </c>
      <c r="AP160" s="116"/>
      <c r="AQ160" s="65">
        <f t="shared" si="30"/>
        <v>20</v>
      </c>
    </row>
    <row r="161" spans="2:43" s="68" customFormat="1" ht="40.5" x14ac:dyDescent="0.3">
      <c r="B161" s="69"/>
      <c r="C161" s="7"/>
      <c r="D161" s="61" t="s">
        <v>399</v>
      </c>
      <c r="E161" s="102" t="s">
        <v>372</v>
      </c>
      <c r="F161" s="102"/>
      <c r="G161" s="55"/>
      <c r="H161" s="116">
        <f>H162</f>
        <v>20</v>
      </c>
      <c r="I161" s="116">
        <f>I162</f>
        <v>0</v>
      </c>
      <c r="J161" s="116">
        <f t="shared" si="39"/>
        <v>20</v>
      </c>
      <c r="K161" s="116">
        <f>K162</f>
        <v>0</v>
      </c>
      <c r="L161" s="116">
        <f t="shared" si="40"/>
        <v>20</v>
      </c>
      <c r="M161" s="116">
        <f>M162</f>
        <v>0</v>
      </c>
      <c r="N161" s="116">
        <f t="shared" si="40"/>
        <v>20</v>
      </c>
      <c r="O161" s="116">
        <f t="shared" ref="O161:S162" si="73">O162</f>
        <v>20</v>
      </c>
      <c r="P161" s="116">
        <f t="shared" si="73"/>
        <v>0</v>
      </c>
      <c r="Q161" s="116">
        <f t="shared" si="73"/>
        <v>0</v>
      </c>
      <c r="R161" s="65">
        <f t="shared" si="22"/>
        <v>20</v>
      </c>
      <c r="S161" s="116">
        <f t="shared" si="73"/>
        <v>0</v>
      </c>
      <c r="T161" s="65">
        <f t="shared" si="23"/>
        <v>20</v>
      </c>
      <c r="U161" s="116">
        <f t="shared" si="41"/>
        <v>20</v>
      </c>
      <c r="V161" s="116">
        <f>V162</f>
        <v>0</v>
      </c>
      <c r="W161" s="116">
        <f t="shared" si="49"/>
        <v>20</v>
      </c>
      <c r="X161" s="116">
        <f>X162</f>
        <v>0</v>
      </c>
      <c r="Y161" s="116">
        <f t="shared" si="49"/>
        <v>20</v>
      </c>
      <c r="Z161" s="116">
        <f>Z162</f>
        <v>0</v>
      </c>
      <c r="AA161" s="65">
        <f t="shared" si="24"/>
        <v>20</v>
      </c>
      <c r="AB161" s="116">
        <f t="shared" ref="AB161:AB162" si="74">AB162</f>
        <v>0</v>
      </c>
      <c r="AC161" s="65">
        <f t="shared" si="25"/>
        <v>20</v>
      </c>
      <c r="AD161" s="116">
        <f>AD162</f>
        <v>0</v>
      </c>
      <c r="AE161" s="65">
        <f t="shared" si="26"/>
        <v>20</v>
      </c>
      <c r="AF161" s="116">
        <f t="shared" ref="AF161:AL162" si="75">AF162</f>
        <v>0</v>
      </c>
      <c r="AG161" s="65">
        <f t="shared" si="27"/>
        <v>20</v>
      </c>
      <c r="AH161" s="116">
        <f t="shared" si="75"/>
        <v>0</v>
      </c>
      <c r="AI161" s="65">
        <f t="shared" si="28"/>
        <v>20</v>
      </c>
      <c r="AJ161" s="116">
        <f t="shared" si="75"/>
        <v>0</v>
      </c>
      <c r="AK161" s="65">
        <f t="shared" si="28"/>
        <v>20</v>
      </c>
      <c r="AL161" s="116">
        <f t="shared" si="75"/>
        <v>0</v>
      </c>
      <c r="AM161" s="65">
        <f t="shared" si="28"/>
        <v>20</v>
      </c>
      <c r="AN161" s="116">
        <f>AN162</f>
        <v>0</v>
      </c>
      <c r="AO161" s="65">
        <f t="shared" si="29"/>
        <v>20</v>
      </c>
      <c r="AP161" s="116">
        <f t="shared" ref="AP161:AP162" si="76">AP162</f>
        <v>0</v>
      </c>
      <c r="AQ161" s="65">
        <f t="shared" si="30"/>
        <v>20</v>
      </c>
    </row>
    <row r="162" spans="2:43" s="68" customFormat="1" ht="60.75" x14ac:dyDescent="0.3">
      <c r="B162" s="69"/>
      <c r="C162" s="7"/>
      <c r="D162" s="21" t="s">
        <v>400</v>
      </c>
      <c r="E162" s="102" t="s">
        <v>373</v>
      </c>
      <c r="F162" s="102"/>
      <c r="G162" s="55"/>
      <c r="H162" s="116">
        <f>H163</f>
        <v>20</v>
      </c>
      <c r="I162" s="116">
        <f>I163</f>
        <v>0</v>
      </c>
      <c r="J162" s="116">
        <f t="shared" si="39"/>
        <v>20</v>
      </c>
      <c r="K162" s="116">
        <f>K163</f>
        <v>0</v>
      </c>
      <c r="L162" s="116">
        <f t="shared" si="40"/>
        <v>20</v>
      </c>
      <c r="M162" s="116">
        <f>M163</f>
        <v>0</v>
      </c>
      <c r="N162" s="116">
        <f t="shared" si="40"/>
        <v>20</v>
      </c>
      <c r="O162" s="116">
        <f t="shared" si="73"/>
        <v>20</v>
      </c>
      <c r="P162" s="116">
        <f t="shared" si="73"/>
        <v>0</v>
      </c>
      <c r="Q162" s="116">
        <f t="shared" si="73"/>
        <v>0</v>
      </c>
      <c r="R162" s="65">
        <f t="shared" si="22"/>
        <v>20</v>
      </c>
      <c r="S162" s="116">
        <f t="shared" si="73"/>
        <v>0</v>
      </c>
      <c r="T162" s="65">
        <f t="shared" si="23"/>
        <v>20</v>
      </c>
      <c r="U162" s="116">
        <f t="shared" si="41"/>
        <v>20</v>
      </c>
      <c r="V162" s="116">
        <f>V163</f>
        <v>0</v>
      </c>
      <c r="W162" s="116">
        <f t="shared" si="49"/>
        <v>20</v>
      </c>
      <c r="X162" s="116">
        <f>X163</f>
        <v>0</v>
      </c>
      <c r="Y162" s="116">
        <f t="shared" si="49"/>
        <v>20</v>
      </c>
      <c r="Z162" s="116">
        <f>Z163</f>
        <v>0</v>
      </c>
      <c r="AA162" s="65">
        <f t="shared" si="24"/>
        <v>20</v>
      </c>
      <c r="AB162" s="116">
        <f t="shared" si="74"/>
        <v>0</v>
      </c>
      <c r="AC162" s="65">
        <f t="shared" si="25"/>
        <v>20</v>
      </c>
      <c r="AD162" s="116">
        <f>AD163</f>
        <v>0</v>
      </c>
      <c r="AE162" s="65">
        <f t="shared" si="26"/>
        <v>20</v>
      </c>
      <c r="AF162" s="116">
        <f t="shared" si="75"/>
        <v>0</v>
      </c>
      <c r="AG162" s="65">
        <f t="shared" si="27"/>
        <v>20</v>
      </c>
      <c r="AH162" s="116">
        <f t="shared" si="75"/>
        <v>0</v>
      </c>
      <c r="AI162" s="65">
        <f t="shared" si="28"/>
        <v>20</v>
      </c>
      <c r="AJ162" s="116">
        <f t="shared" si="75"/>
        <v>0</v>
      </c>
      <c r="AK162" s="65">
        <f t="shared" si="28"/>
        <v>20</v>
      </c>
      <c r="AL162" s="116">
        <f t="shared" si="75"/>
        <v>0</v>
      </c>
      <c r="AM162" s="65">
        <f t="shared" si="28"/>
        <v>20</v>
      </c>
      <c r="AN162" s="116">
        <f>AN163</f>
        <v>0</v>
      </c>
      <c r="AO162" s="65">
        <f t="shared" si="29"/>
        <v>20</v>
      </c>
      <c r="AP162" s="116">
        <f t="shared" si="76"/>
        <v>0</v>
      </c>
      <c r="AQ162" s="65">
        <f t="shared" si="30"/>
        <v>20</v>
      </c>
    </row>
    <row r="163" spans="2:43" s="68" customFormat="1" ht="39" x14ac:dyDescent="0.3">
      <c r="B163" s="69"/>
      <c r="C163" s="7"/>
      <c r="D163" s="62" t="s">
        <v>14</v>
      </c>
      <c r="E163" s="102" t="s">
        <v>373</v>
      </c>
      <c r="F163" s="102">
        <v>200</v>
      </c>
      <c r="G163" s="55"/>
      <c r="H163" s="116">
        <v>20</v>
      </c>
      <c r="I163" s="116"/>
      <c r="J163" s="116">
        <f t="shared" si="39"/>
        <v>20</v>
      </c>
      <c r="K163" s="116"/>
      <c r="L163" s="116">
        <f t="shared" si="40"/>
        <v>20</v>
      </c>
      <c r="M163" s="116"/>
      <c r="N163" s="116">
        <f t="shared" si="40"/>
        <v>20</v>
      </c>
      <c r="O163" s="116">
        <v>20</v>
      </c>
      <c r="P163" s="116"/>
      <c r="Q163" s="116"/>
      <c r="R163" s="65">
        <f t="shared" si="22"/>
        <v>20</v>
      </c>
      <c r="S163" s="116"/>
      <c r="T163" s="65">
        <f t="shared" si="23"/>
        <v>20</v>
      </c>
      <c r="U163" s="116">
        <f t="shared" si="41"/>
        <v>20</v>
      </c>
      <c r="V163" s="116"/>
      <c r="W163" s="116">
        <f t="shared" si="49"/>
        <v>20</v>
      </c>
      <c r="X163" s="116"/>
      <c r="Y163" s="116">
        <f t="shared" si="49"/>
        <v>20</v>
      </c>
      <c r="Z163" s="116"/>
      <c r="AA163" s="65">
        <f t="shared" si="24"/>
        <v>20</v>
      </c>
      <c r="AB163" s="116"/>
      <c r="AC163" s="65">
        <f t="shared" si="25"/>
        <v>20</v>
      </c>
      <c r="AD163" s="116"/>
      <c r="AE163" s="65">
        <f t="shared" si="26"/>
        <v>20</v>
      </c>
      <c r="AF163" s="116"/>
      <c r="AG163" s="65">
        <f t="shared" si="27"/>
        <v>20</v>
      </c>
      <c r="AH163" s="116"/>
      <c r="AI163" s="65">
        <f t="shared" si="28"/>
        <v>20</v>
      </c>
      <c r="AJ163" s="116"/>
      <c r="AK163" s="65">
        <f t="shared" si="28"/>
        <v>20</v>
      </c>
      <c r="AL163" s="116"/>
      <c r="AM163" s="65">
        <f t="shared" si="28"/>
        <v>20</v>
      </c>
      <c r="AN163" s="116"/>
      <c r="AO163" s="65">
        <f t="shared" si="29"/>
        <v>20</v>
      </c>
      <c r="AP163" s="116"/>
      <c r="AQ163" s="65">
        <f t="shared" ref="AQ163:AQ226" si="77">AO163+AP163</f>
        <v>20</v>
      </c>
    </row>
    <row r="164" spans="2:43" s="68" customFormat="1" ht="60.75" x14ac:dyDescent="0.3">
      <c r="B164" s="69"/>
      <c r="C164" s="7"/>
      <c r="D164" s="61" t="s">
        <v>401</v>
      </c>
      <c r="E164" s="102" t="s">
        <v>374</v>
      </c>
      <c r="F164" s="102"/>
      <c r="G164" s="55"/>
      <c r="H164" s="116">
        <f>H165</f>
        <v>20</v>
      </c>
      <c r="I164" s="116">
        <f>I165</f>
        <v>0</v>
      </c>
      <c r="J164" s="116">
        <f t="shared" si="39"/>
        <v>20</v>
      </c>
      <c r="K164" s="116">
        <f>K165</f>
        <v>0</v>
      </c>
      <c r="L164" s="116">
        <f t="shared" si="40"/>
        <v>20</v>
      </c>
      <c r="M164" s="116">
        <f>M165</f>
        <v>0</v>
      </c>
      <c r="N164" s="116">
        <f t="shared" si="40"/>
        <v>20</v>
      </c>
      <c r="O164" s="116">
        <f t="shared" ref="O164:S165" si="78">O165</f>
        <v>20</v>
      </c>
      <c r="P164" s="116">
        <f t="shared" si="78"/>
        <v>0</v>
      </c>
      <c r="Q164" s="116">
        <f t="shared" si="78"/>
        <v>0</v>
      </c>
      <c r="R164" s="65">
        <f t="shared" si="22"/>
        <v>20</v>
      </c>
      <c r="S164" s="116">
        <f t="shared" si="78"/>
        <v>0</v>
      </c>
      <c r="T164" s="65">
        <f t="shared" si="23"/>
        <v>20</v>
      </c>
      <c r="U164" s="116">
        <f t="shared" si="41"/>
        <v>20</v>
      </c>
      <c r="V164" s="116">
        <f>V165</f>
        <v>0</v>
      </c>
      <c r="W164" s="116">
        <f t="shared" si="49"/>
        <v>20</v>
      </c>
      <c r="X164" s="116">
        <f>X165</f>
        <v>0</v>
      </c>
      <c r="Y164" s="116">
        <f t="shared" si="49"/>
        <v>20</v>
      </c>
      <c r="Z164" s="116">
        <f>Z165</f>
        <v>0</v>
      </c>
      <c r="AA164" s="65">
        <f t="shared" si="24"/>
        <v>20</v>
      </c>
      <c r="AB164" s="116">
        <f t="shared" ref="AB164:AB165" si="79">AB165</f>
        <v>0</v>
      </c>
      <c r="AC164" s="65">
        <f t="shared" si="25"/>
        <v>20</v>
      </c>
      <c r="AD164" s="116">
        <f>AD165</f>
        <v>0</v>
      </c>
      <c r="AE164" s="65">
        <f t="shared" si="26"/>
        <v>20</v>
      </c>
      <c r="AF164" s="116">
        <f t="shared" ref="AF164:AL165" si="80">AF165</f>
        <v>0</v>
      </c>
      <c r="AG164" s="65">
        <f t="shared" si="27"/>
        <v>20</v>
      </c>
      <c r="AH164" s="116">
        <f t="shared" si="80"/>
        <v>0</v>
      </c>
      <c r="AI164" s="65">
        <f t="shared" si="28"/>
        <v>20</v>
      </c>
      <c r="AJ164" s="116">
        <f t="shared" si="80"/>
        <v>0</v>
      </c>
      <c r="AK164" s="65">
        <f t="shared" si="28"/>
        <v>20</v>
      </c>
      <c r="AL164" s="116">
        <f t="shared" si="80"/>
        <v>0</v>
      </c>
      <c r="AM164" s="65">
        <f t="shared" si="28"/>
        <v>20</v>
      </c>
      <c r="AN164" s="116">
        <f>AN165</f>
        <v>0</v>
      </c>
      <c r="AO164" s="65">
        <f t="shared" si="29"/>
        <v>20</v>
      </c>
      <c r="AP164" s="116">
        <f t="shared" ref="AP164:AP165" si="81">AP165</f>
        <v>0</v>
      </c>
      <c r="AQ164" s="65">
        <f t="shared" si="77"/>
        <v>20</v>
      </c>
    </row>
    <row r="165" spans="2:43" s="68" customFormat="1" ht="60.75" x14ac:dyDescent="0.3">
      <c r="B165" s="69"/>
      <c r="C165" s="7"/>
      <c r="D165" s="21" t="s">
        <v>400</v>
      </c>
      <c r="E165" s="102" t="s">
        <v>375</v>
      </c>
      <c r="F165" s="102"/>
      <c r="G165" s="55"/>
      <c r="H165" s="116">
        <f>H166</f>
        <v>20</v>
      </c>
      <c r="I165" s="116">
        <f>I166</f>
        <v>0</v>
      </c>
      <c r="J165" s="116">
        <f t="shared" si="39"/>
        <v>20</v>
      </c>
      <c r="K165" s="116">
        <f>K166</f>
        <v>0</v>
      </c>
      <c r="L165" s="116">
        <f t="shared" si="40"/>
        <v>20</v>
      </c>
      <c r="M165" s="116">
        <f>M166</f>
        <v>0</v>
      </c>
      <c r="N165" s="116">
        <f t="shared" si="40"/>
        <v>20</v>
      </c>
      <c r="O165" s="116">
        <f t="shared" si="78"/>
        <v>20</v>
      </c>
      <c r="P165" s="116">
        <f t="shared" si="78"/>
        <v>0</v>
      </c>
      <c r="Q165" s="116">
        <f t="shared" si="78"/>
        <v>0</v>
      </c>
      <c r="R165" s="65">
        <f t="shared" si="22"/>
        <v>20</v>
      </c>
      <c r="S165" s="116">
        <f t="shared" si="78"/>
        <v>0</v>
      </c>
      <c r="T165" s="65">
        <f t="shared" si="23"/>
        <v>20</v>
      </c>
      <c r="U165" s="116">
        <f t="shared" si="41"/>
        <v>20</v>
      </c>
      <c r="V165" s="116">
        <f>V166</f>
        <v>0</v>
      </c>
      <c r="W165" s="116">
        <f t="shared" si="49"/>
        <v>20</v>
      </c>
      <c r="X165" s="116">
        <f>X166</f>
        <v>0</v>
      </c>
      <c r="Y165" s="116">
        <f t="shared" si="49"/>
        <v>20</v>
      </c>
      <c r="Z165" s="116">
        <f>Z166</f>
        <v>0</v>
      </c>
      <c r="AA165" s="65">
        <f t="shared" si="24"/>
        <v>20</v>
      </c>
      <c r="AB165" s="116">
        <f t="shared" si="79"/>
        <v>0</v>
      </c>
      <c r="AC165" s="65">
        <f t="shared" si="25"/>
        <v>20</v>
      </c>
      <c r="AD165" s="116">
        <f>AD166</f>
        <v>0</v>
      </c>
      <c r="AE165" s="65">
        <f t="shared" si="26"/>
        <v>20</v>
      </c>
      <c r="AF165" s="116">
        <f t="shared" si="80"/>
        <v>0</v>
      </c>
      <c r="AG165" s="65">
        <f t="shared" si="27"/>
        <v>20</v>
      </c>
      <c r="AH165" s="116">
        <f t="shared" si="80"/>
        <v>0</v>
      </c>
      <c r="AI165" s="65">
        <f t="shared" si="28"/>
        <v>20</v>
      </c>
      <c r="AJ165" s="116">
        <f t="shared" si="80"/>
        <v>0</v>
      </c>
      <c r="AK165" s="65">
        <f t="shared" si="28"/>
        <v>20</v>
      </c>
      <c r="AL165" s="116">
        <f t="shared" si="80"/>
        <v>0</v>
      </c>
      <c r="AM165" s="65">
        <f t="shared" si="28"/>
        <v>20</v>
      </c>
      <c r="AN165" s="116">
        <f>AN166</f>
        <v>0</v>
      </c>
      <c r="AO165" s="65">
        <f t="shared" si="29"/>
        <v>20</v>
      </c>
      <c r="AP165" s="116">
        <f t="shared" si="81"/>
        <v>0</v>
      </c>
      <c r="AQ165" s="65">
        <f t="shared" si="77"/>
        <v>20</v>
      </c>
    </row>
    <row r="166" spans="2:43" s="68" customFormat="1" ht="39" x14ac:dyDescent="0.3">
      <c r="B166" s="69"/>
      <c r="C166" s="7"/>
      <c r="D166" s="62" t="s">
        <v>14</v>
      </c>
      <c r="E166" s="102" t="s">
        <v>375</v>
      </c>
      <c r="F166" s="102">
        <v>200</v>
      </c>
      <c r="G166" s="55"/>
      <c r="H166" s="116">
        <v>20</v>
      </c>
      <c r="I166" s="116"/>
      <c r="J166" s="116">
        <f t="shared" si="39"/>
        <v>20</v>
      </c>
      <c r="K166" s="116"/>
      <c r="L166" s="116">
        <f t="shared" si="40"/>
        <v>20</v>
      </c>
      <c r="M166" s="116"/>
      <c r="N166" s="116">
        <f t="shared" si="40"/>
        <v>20</v>
      </c>
      <c r="O166" s="116">
        <v>20</v>
      </c>
      <c r="P166" s="116"/>
      <c r="Q166" s="116"/>
      <c r="R166" s="65">
        <f t="shared" si="22"/>
        <v>20</v>
      </c>
      <c r="S166" s="116"/>
      <c r="T166" s="65">
        <f t="shared" si="23"/>
        <v>20</v>
      </c>
      <c r="U166" s="116">
        <f t="shared" si="41"/>
        <v>20</v>
      </c>
      <c r="V166" s="116"/>
      <c r="W166" s="116">
        <f t="shared" si="49"/>
        <v>20</v>
      </c>
      <c r="X166" s="116"/>
      <c r="Y166" s="116">
        <f t="shared" si="49"/>
        <v>20</v>
      </c>
      <c r="Z166" s="116"/>
      <c r="AA166" s="65">
        <f t="shared" si="24"/>
        <v>20</v>
      </c>
      <c r="AB166" s="116"/>
      <c r="AC166" s="65">
        <f t="shared" si="25"/>
        <v>20</v>
      </c>
      <c r="AD166" s="116"/>
      <c r="AE166" s="65">
        <f t="shared" si="26"/>
        <v>20</v>
      </c>
      <c r="AF166" s="116"/>
      <c r="AG166" s="65">
        <f t="shared" si="27"/>
        <v>20</v>
      </c>
      <c r="AH166" s="116"/>
      <c r="AI166" s="65">
        <f t="shared" si="28"/>
        <v>20</v>
      </c>
      <c r="AJ166" s="116"/>
      <c r="AK166" s="65">
        <f t="shared" si="28"/>
        <v>20</v>
      </c>
      <c r="AL166" s="116"/>
      <c r="AM166" s="65">
        <f t="shared" si="28"/>
        <v>20</v>
      </c>
      <c r="AN166" s="116"/>
      <c r="AO166" s="65">
        <f t="shared" si="29"/>
        <v>20</v>
      </c>
      <c r="AP166" s="116"/>
      <c r="AQ166" s="65">
        <f t="shared" si="77"/>
        <v>20</v>
      </c>
    </row>
    <row r="167" spans="2:43" ht="70.5" customHeight="1" x14ac:dyDescent="0.3">
      <c r="B167" s="12"/>
      <c r="C167" s="13">
        <v>8</v>
      </c>
      <c r="D167" s="9" t="s">
        <v>261</v>
      </c>
      <c r="E167" s="57" t="s">
        <v>70</v>
      </c>
      <c r="F167" s="57"/>
      <c r="G167" s="15"/>
      <c r="H167" s="65">
        <f>H168+H172+H176</f>
        <v>7891.7999999999993</v>
      </c>
      <c r="I167" s="65">
        <f>I168+I172+I176</f>
        <v>0</v>
      </c>
      <c r="J167" s="65">
        <f t="shared" si="39"/>
        <v>7891.7999999999993</v>
      </c>
      <c r="K167" s="65">
        <f>K168+K172+K176</f>
        <v>0</v>
      </c>
      <c r="L167" s="65">
        <f t="shared" si="40"/>
        <v>7891.7999999999993</v>
      </c>
      <c r="M167" s="65">
        <f>M168+M172+M176</f>
        <v>0</v>
      </c>
      <c r="N167" s="65">
        <f t="shared" si="40"/>
        <v>7891.7999999999993</v>
      </c>
      <c r="O167" s="65">
        <f>O168+O172+O176</f>
        <v>7891.7999999999993</v>
      </c>
      <c r="P167" s="65">
        <f>P168+P172+P176</f>
        <v>0</v>
      </c>
      <c r="Q167" s="65">
        <f>Q168+Q172+Q176</f>
        <v>0</v>
      </c>
      <c r="R167" s="65">
        <f t="shared" si="22"/>
        <v>7891.7999999999993</v>
      </c>
      <c r="S167" s="65">
        <f>S168+S172+S176</f>
        <v>0</v>
      </c>
      <c r="T167" s="65">
        <f t="shared" si="23"/>
        <v>7891.7999999999993</v>
      </c>
      <c r="U167" s="65">
        <f t="shared" si="41"/>
        <v>7891.7999999999993</v>
      </c>
      <c r="V167" s="65">
        <f>V168+V172+V176</f>
        <v>0</v>
      </c>
      <c r="W167" s="65">
        <f t="shared" si="49"/>
        <v>7891.7999999999993</v>
      </c>
      <c r="X167" s="65">
        <f>X168+X172+X176</f>
        <v>0</v>
      </c>
      <c r="Y167" s="65">
        <f t="shared" si="49"/>
        <v>7891.7999999999993</v>
      </c>
      <c r="Z167" s="65">
        <f>Z168+Z172+Z176</f>
        <v>0</v>
      </c>
      <c r="AA167" s="65">
        <f t="shared" si="24"/>
        <v>7891.7999999999993</v>
      </c>
      <c r="AB167" s="65">
        <f>AB168+AB172+AB176</f>
        <v>0</v>
      </c>
      <c r="AC167" s="65">
        <f t="shared" si="25"/>
        <v>7891.7999999999993</v>
      </c>
      <c r="AD167" s="65">
        <f>AD168+AD172+AD176</f>
        <v>0</v>
      </c>
      <c r="AE167" s="65">
        <f t="shared" si="26"/>
        <v>7891.7999999999993</v>
      </c>
      <c r="AF167" s="65">
        <f>AF168+AF172+AF176</f>
        <v>0</v>
      </c>
      <c r="AG167" s="65">
        <f t="shared" si="27"/>
        <v>7891.7999999999993</v>
      </c>
      <c r="AH167" s="65">
        <f>AH168+AH172+AH176</f>
        <v>0</v>
      </c>
      <c r="AI167" s="65">
        <f t="shared" si="28"/>
        <v>7891.7999999999993</v>
      </c>
      <c r="AJ167" s="65">
        <f>AJ168+AJ172+AJ176</f>
        <v>0</v>
      </c>
      <c r="AK167" s="65">
        <f t="shared" si="28"/>
        <v>7891.7999999999993</v>
      </c>
      <c r="AL167" s="65">
        <f>AL168+AL172+AL176</f>
        <v>0</v>
      </c>
      <c r="AM167" s="65">
        <f t="shared" si="28"/>
        <v>7891.7999999999993</v>
      </c>
      <c r="AN167" s="65">
        <f>AN168+AN172+AN176</f>
        <v>0</v>
      </c>
      <c r="AO167" s="65">
        <f t="shared" si="29"/>
        <v>7891.7999999999993</v>
      </c>
      <c r="AP167" s="65">
        <f>AP168+AP172+AP176</f>
        <v>0</v>
      </c>
      <c r="AQ167" s="65">
        <f t="shared" si="77"/>
        <v>7891.7999999999993</v>
      </c>
    </row>
    <row r="168" spans="2:43" ht="40.5" x14ac:dyDescent="0.3">
      <c r="B168" s="12"/>
      <c r="C168" s="7"/>
      <c r="D168" s="33" t="s">
        <v>243</v>
      </c>
      <c r="E168" s="96" t="s">
        <v>71</v>
      </c>
      <c r="F168" s="96"/>
      <c r="G168" s="56"/>
      <c r="H168" s="116">
        <f>H169</f>
        <v>795.9</v>
      </c>
      <c r="I168" s="116">
        <f>I169</f>
        <v>0</v>
      </c>
      <c r="J168" s="116">
        <f t="shared" si="39"/>
        <v>795.9</v>
      </c>
      <c r="K168" s="116">
        <f>K169</f>
        <v>0</v>
      </c>
      <c r="L168" s="116">
        <f t="shared" si="40"/>
        <v>795.9</v>
      </c>
      <c r="M168" s="116">
        <f>M169</f>
        <v>0</v>
      </c>
      <c r="N168" s="116">
        <f t="shared" si="40"/>
        <v>795.9</v>
      </c>
      <c r="O168" s="116">
        <f>O169</f>
        <v>795.9</v>
      </c>
      <c r="P168" s="116">
        <f>P169</f>
        <v>0</v>
      </c>
      <c r="Q168" s="116">
        <f>Q169</f>
        <v>0</v>
      </c>
      <c r="R168" s="65">
        <f t="shared" si="22"/>
        <v>795.9</v>
      </c>
      <c r="S168" s="116">
        <f>S169</f>
        <v>0</v>
      </c>
      <c r="T168" s="65">
        <f t="shared" si="23"/>
        <v>795.9</v>
      </c>
      <c r="U168" s="116">
        <f t="shared" si="41"/>
        <v>795.9</v>
      </c>
      <c r="V168" s="116">
        <f>V169</f>
        <v>0</v>
      </c>
      <c r="W168" s="116">
        <f t="shared" si="49"/>
        <v>795.9</v>
      </c>
      <c r="X168" s="116">
        <f>X169</f>
        <v>0</v>
      </c>
      <c r="Y168" s="116">
        <f t="shared" si="49"/>
        <v>795.9</v>
      </c>
      <c r="Z168" s="116">
        <f>Z169</f>
        <v>0</v>
      </c>
      <c r="AA168" s="65">
        <f t="shared" si="24"/>
        <v>795.9</v>
      </c>
      <c r="AB168" s="116">
        <f>AB169</f>
        <v>0</v>
      </c>
      <c r="AC168" s="65">
        <f t="shared" si="25"/>
        <v>795.9</v>
      </c>
      <c r="AD168" s="116">
        <f>AD169</f>
        <v>0</v>
      </c>
      <c r="AE168" s="65">
        <f t="shared" si="26"/>
        <v>795.9</v>
      </c>
      <c r="AF168" s="116">
        <f>AF169</f>
        <v>0</v>
      </c>
      <c r="AG168" s="65">
        <f t="shared" si="27"/>
        <v>795.9</v>
      </c>
      <c r="AH168" s="116">
        <f>AH169</f>
        <v>0</v>
      </c>
      <c r="AI168" s="65">
        <f t="shared" si="28"/>
        <v>795.9</v>
      </c>
      <c r="AJ168" s="116">
        <f>AJ169</f>
        <v>0</v>
      </c>
      <c r="AK168" s="65">
        <f t="shared" si="28"/>
        <v>795.9</v>
      </c>
      <c r="AL168" s="116">
        <f>AL169</f>
        <v>0</v>
      </c>
      <c r="AM168" s="65">
        <f t="shared" si="28"/>
        <v>795.9</v>
      </c>
      <c r="AN168" s="116">
        <f>AN169</f>
        <v>0</v>
      </c>
      <c r="AO168" s="65">
        <f t="shared" si="29"/>
        <v>795.9</v>
      </c>
      <c r="AP168" s="116">
        <f>AP169</f>
        <v>0</v>
      </c>
      <c r="AQ168" s="65">
        <f t="shared" si="77"/>
        <v>795.9</v>
      </c>
    </row>
    <row r="169" spans="2:43" ht="20.25" x14ac:dyDescent="0.3">
      <c r="B169" s="12"/>
      <c r="C169" s="7"/>
      <c r="D169" s="33" t="s">
        <v>72</v>
      </c>
      <c r="E169" s="96" t="s">
        <v>73</v>
      </c>
      <c r="F169" s="96"/>
      <c r="G169" s="56"/>
      <c r="H169" s="116">
        <f>H170+H171</f>
        <v>795.9</v>
      </c>
      <c r="I169" s="116">
        <f>I170+I171</f>
        <v>0</v>
      </c>
      <c r="J169" s="116">
        <f t="shared" si="39"/>
        <v>795.9</v>
      </c>
      <c r="K169" s="116">
        <f>K170+K171</f>
        <v>0</v>
      </c>
      <c r="L169" s="116">
        <f t="shared" si="40"/>
        <v>795.9</v>
      </c>
      <c r="M169" s="116">
        <f>M170+M171</f>
        <v>0</v>
      </c>
      <c r="N169" s="116">
        <f t="shared" si="40"/>
        <v>795.9</v>
      </c>
      <c r="O169" s="116">
        <f>O170+O171</f>
        <v>795.9</v>
      </c>
      <c r="P169" s="116">
        <f>P170+P171</f>
        <v>0</v>
      </c>
      <c r="Q169" s="116">
        <f>Q170+Q171</f>
        <v>0</v>
      </c>
      <c r="R169" s="65">
        <f t="shared" si="22"/>
        <v>795.9</v>
      </c>
      <c r="S169" s="116">
        <f>S170+S171</f>
        <v>0</v>
      </c>
      <c r="T169" s="65">
        <f t="shared" si="23"/>
        <v>795.9</v>
      </c>
      <c r="U169" s="116">
        <f t="shared" si="41"/>
        <v>795.9</v>
      </c>
      <c r="V169" s="116">
        <f>V170+V171</f>
        <v>0</v>
      </c>
      <c r="W169" s="116">
        <f t="shared" si="49"/>
        <v>795.9</v>
      </c>
      <c r="X169" s="116">
        <f>X170+X171</f>
        <v>0</v>
      </c>
      <c r="Y169" s="116">
        <f t="shared" si="49"/>
        <v>795.9</v>
      </c>
      <c r="Z169" s="116">
        <f>Z170+Z171</f>
        <v>0</v>
      </c>
      <c r="AA169" s="65">
        <f t="shared" si="24"/>
        <v>795.9</v>
      </c>
      <c r="AB169" s="116">
        <f>AB170+AB171</f>
        <v>0</v>
      </c>
      <c r="AC169" s="65">
        <f t="shared" si="25"/>
        <v>795.9</v>
      </c>
      <c r="AD169" s="116">
        <f>AD170+AD171</f>
        <v>0</v>
      </c>
      <c r="AE169" s="65">
        <f t="shared" si="26"/>
        <v>795.9</v>
      </c>
      <c r="AF169" s="116">
        <f>AF170+AF171</f>
        <v>0</v>
      </c>
      <c r="AG169" s="65">
        <f t="shared" si="27"/>
        <v>795.9</v>
      </c>
      <c r="AH169" s="116">
        <f>AH170+AH171</f>
        <v>0</v>
      </c>
      <c r="AI169" s="65">
        <f t="shared" si="28"/>
        <v>795.9</v>
      </c>
      <c r="AJ169" s="116">
        <f>AJ170+AJ171</f>
        <v>0</v>
      </c>
      <c r="AK169" s="65">
        <f t="shared" si="28"/>
        <v>795.9</v>
      </c>
      <c r="AL169" s="116">
        <f>AL170+AL171</f>
        <v>0</v>
      </c>
      <c r="AM169" s="65">
        <f t="shared" si="28"/>
        <v>795.9</v>
      </c>
      <c r="AN169" s="116">
        <f>AN170+AN171</f>
        <v>0</v>
      </c>
      <c r="AO169" s="65">
        <f t="shared" si="29"/>
        <v>795.9</v>
      </c>
      <c r="AP169" s="116">
        <f>AP170+AP171</f>
        <v>0</v>
      </c>
      <c r="AQ169" s="65">
        <f t="shared" si="77"/>
        <v>795.9</v>
      </c>
    </row>
    <row r="170" spans="2:43" ht="40.5" x14ac:dyDescent="0.3">
      <c r="B170" s="12"/>
      <c r="C170" s="7"/>
      <c r="D170" s="33" t="s">
        <v>14</v>
      </c>
      <c r="E170" s="96" t="s">
        <v>75</v>
      </c>
      <c r="F170" s="96">
        <v>200</v>
      </c>
      <c r="G170" s="56">
        <v>7</v>
      </c>
      <c r="H170" s="116">
        <v>640.79999999999995</v>
      </c>
      <c r="I170" s="116"/>
      <c r="J170" s="116">
        <f t="shared" si="39"/>
        <v>640.79999999999995</v>
      </c>
      <c r="K170" s="116"/>
      <c r="L170" s="116">
        <f t="shared" si="40"/>
        <v>640.79999999999995</v>
      </c>
      <c r="M170" s="116"/>
      <c r="N170" s="116">
        <f t="shared" si="40"/>
        <v>640.79999999999995</v>
      </c>
      <c r="O170" s="116">
        <v>640.79999999999995</v>
      </c>
      <c r="P170" s="116"/>
      <c r="Q170" s="116"/>
      <c r="R170" s="65">
        <f t="shared" si="22"/>
        <v>640.79999999999995</v>
      </c>
      <c r="S170" s="116"/>
      <c r="T170" s="65">
        <f t="shared" ref="T170:T233" si="82">R170+S170</f>
        <v>640.79999999999995</v>
      </c>
      <c r="U170" s="116">
        <f t="shared" si="41"/>
        <v>640.79999999999995</v>
      </c>
      <c r="V170" s="116"/>
      <c r="W170" s="116">
        <f t="shared" si="49"/>
        <v>640.79999999999995</v>
      </c>
      <c r="X170" s="116"/>
      <c r="Y170" s="116">
        <f t="shared" si="49"/>
        <v>640.79999999999995</v>
      </c>
      <c r="Z170" s="116"/>
      <c r="AA170" s="65">
        <f t="shared" si="24"/>
        <v>640.79999999999995</v>
      </c>
      <c r="AB170" s="116"/>
      <c r="AC170" s="65">
        <f t="shared" ref="AC170:AC233" si="83">AB170+T170</f>
        <v>640.79999999999995</v>
      </c>
      <c r="AD170" s="116"/>
      <c r="AE170" s="65">
        <f t="shared" ref="AE170:AE233" si="84">AA170+AD170</f>
        <v>640.79999999999995</v>
      </c>
      <c r="AF170" s="116"/>
      <c r="AG170" s="65">
        <f t="shared" ref="AG170:AG233" si="85">AF170+AC170</f>
        <v>640.79999999999995</v>
      </c>
      <c r="AH170" s="116"/>
      <c r="AI170" s="65">
        <f t="shared" ref="AI170:AM233" si="86">AG170+AH170</f>
        <v>640.79999999999995</v>
      </c>
      <c r="AJ170" s="116"/>
      <c r="AK170" s="65">
        <f t="shared" si="86"/>
        <v>640.79999999999995</v>
      </c>
      <c r="AL170" s="116"/>
      <c r="AM170" s="65">
        <f t="shared" si="86"/>
        <v>640.79999999999995</v>
      </c>
      <c r="AN170" s="116"/>
      <c r="AO170" s="65">
        <f t="shared" ref="AO170:AO233" si="87">AN170+AE170</f>
        <v>640.79999999999995</v>
      </c>
      <c r="AP170" s="116"/>
      <c r="AQ170" s="65">
        <f t="shared" si="77"/>
        <v>640.79999999999995</v>
      </c>
    </row>
    <row r="171" spans="2:43" ht="40.5" x14ac:dyDescent="0.3">
      <c r="B171" s="12"/>
      <c r="C171" s="7"/>
      <c r="D171" s="33" t="s">
        <v>15</v>
      </c>
      <c r="E171" s="96" t="s">
        <v>75</v>
      </c>
      <c r="F171" s="96">
        <v>300</v>
      </c>
      <c r="G171" s="56">
        <v>7</v>
      </c>
      <c r="H171" s="116">
        <v>155.1</v>
      </c>
      <c r="I171" s="116"/>
      <c r="J171" s="116">
        <f t="shared" si="39"/>
        <v>155.1</v>
      </c>
      <c r="K171" s="116"/>
      <c r="L171" s="116">
        <f t="shared" si="40"/>
        <v>155.1</v>
      </c>
      <c r="M171" s="116"/>
      <c r="N171" s="116">
        <f t="shared" si="40"/>
        <v>155.1</v>
      </c>
      <c r="O171" s="116">
        <v>155.1</v>
      </c>
      <c r="P171" s="116"/>
      <c r="Q171" s="116"/>
      <c r="R171" s="65">
        <f t="shared" si="22"/>
        <v>155.1</v>
      </c>
      <c r="S171" s="116"/>
      <c r="T171" s="65">
        <f t="shared" si="82"/>
        <v>155.1</v>
      </c>
      <c r="U171" s="116">
        <f t="shared" si="41"/>
        <v>155.1</v>
      </c>
      <c r="V171" s="116"/>
      <c r="W171" s="116">
        <f t="shared" si="49"/>
        <v>155.1</v>
      </c>
      <c r="X171" s="116"/>
      <c r="Y171" s="116">
        <f t="shared" si="49"/>
        <v>155.1</v>
      </c>
      <c r="Z171" s="116"/>
      <c r="AA171" s="65">
        <f t="shared" si="24"/>
        <v>155.1</v>
      </c>
      <c r="AB171" s="116"/>
      <c r="AC171" s="65">
        <f t="shared" si="83"/>
        <v>155.1</v>
      </c>
      <c r="AD171" s="116"/>
      <c r="AE171" s="65">
        <f t="shared" si="84"/>
        <v>155.1</v>
      </c>
      <c r="AF171" s="116"/>
      <c r="AG171" s="65">
        <f t="shared" si="85"/>
        <v>155.1</v>
      </c>
      <c r="AH171" s="116"/>
      <c r="AI171" s="65">
        <f t="shared" si="86"/>
        <v>155.1</v>
      </c>
      <c r="AJ171" s="116"/>
      <c r="AK171" s="65">
        <f t="shared" si="86"/>
        <v>155.1</v>
      </c>
      <c r="AL171" s="116"/>
      <c r="AM171" s="65">
        <f t="shared" si="86"/>
        <v>155.1</v>
      </c>
      <c r="AN171" s="116"/>
      <c r="AO171" s="65">
        <f t="shared" si="87"/>
        <v>155.1</v>
      </c>
      <c r="AP171" s="116"/>
      <c r="AQ171" s="65">
        <f t="shared" si="77"/>
        <v>155.1</v>
      </c>
    </row>
    <row r="172" spans="2:43" ht="40.5" x14ac:dyDescent="0.3">
      <c r="B172" s="12"/>
      <c r="C172" s="7"/>
      <c r="D172" s="33" t="s">
        <v>274</v>
      </c>
      <c r="E172" s="96" t="s">
        <v>76</v>
      </c>
      <c r="F172" s="96"/>
      <c r="G172" s="56"/>
      <c r="H172" s="116">
        <f>H173</f>
        <v>374.6</v>
      </c>
      <c r="I172" s="116">
        <f>I173</f>
        <v>0</v>
      </c>
      <c r="J172" s="116">
        <f t="shared" si="39"/>
        <v>374.6</v>
      </c>
      <c r="K172" s="116">
        <f>K173</f>
        <v>0</v>
      </c>
      <c r="L172" s="116">
        <f t="shared" si="40"/>
        <v>374.6</v>
      </c>
      <c r="M172" s="116">
        <f>M173</f>
        <v>0</v>
      </c>
      <c r="N172" s="116">
        <f t="shared" si="40"/>
        <v>374.6</v>
      </c>
      <c r="O172" s="116">
        <f>O173</f>
        <v>374.6</v>
      </c>
      <c r="P172" s="116">
        <f>P173</f>
        <v>0</v>
      </c>
      <c r="Q172" s="116">
        <f>Q173</f>
        <v>0</v>
      </c>
      <c r="R172" s="65">
        <f t="shared" si="22"/>
        <v>374.6</v>
      </c>
      <c r="S172" s="116">
        <f>S173</f>
        <v>0</v>
      </c>
      <c r="T172" s="65">
        <f t="shared" si="82"/>
        <v>374.6</v>
      </c>
      <c r="U172" s="116">
        <f t="shared" si="41"/>
        <v>374.6</v>
      </c>
      <c r="V172" s="116">
        <f>V173</f>
        <v>0</v>
      </c>
      <c r="W172" s="116">
        <f t="shared" si="49"/>
        <v>374.6</v>
      </c>
      <c r="X172" s="116">
        <f>X173</f>
        <v>0</v>
      </c>
      <c r="Y172" s="116">
        <f t="shared" si="49"/>
        <v>374.6</v>
      </c>
      <c r="Z172" s="116">
        <f>Z173</f>
        <v>0</v>
      </c>
      <c r="AA172" s="65">
        <f t="shared" si="24"/>
        <v>374.6</v>
      </c>
      <c r="AB172" s="116">
        <f>AB173</f>
        <v>0</v>
      </c>
      <c r="AC172" s="65">
        <f t="shared" si="83"/>
        <v>374.6</v>
      </c>
      <c r="AD172" s="116">
        <f>AD173</f>
        <v>0</v>
      </c>
      <c r="AE172" s="65">
        <f t="shared" si="84"/>
        <v>374.6</v>
      </c>
      <c r="AF172" s="116">
        <f>AF173</f>
        <v>0</v>
      </c>
      <c r="AG172" s="65">
        <f t="shared" si="85"/>
        <v>374.6</v>
      </c>
      <c r="AH172" s="116">
        <f>AH173</f>
        <v>0</v>
      </c>
      <c r="AI172" s="65">
        <f t="shared" si="86"/>
        <v>374.6</v>
      </c>
      <c r="AJ172" s="116">
        <f>AJ173</f>
        <v>0</v>
      </c>
      <c r="AK172" s="65">
        <f t="shared" si="86"/>
        <v>374.6</v>
      </c>
      <c r="AL172" s="116">
        <f>AL173</f>
        <v>0</v>
      </c>
      <c r="AM172" s="65">
        <f t="shared" si="86"/>
        <v>374.6</v>
      </c>
      <c r="AN172" s="116">
        <f>AN173</f>
        <v>0</v>
      </c>
      <c r="AO172" s="65">
        <f t="shared" si="87"/>
        <v>374.6</v>
      </c>
      <c r="AP172" s="116">
        <f>AP173</f>
        <v>0</v>
      </c>
      <c r="AQ172" s="65">
        <f t="shared" si="77"/>
        <v>374.6</v>
      </c>
    </row>
    <row r="173" spans="2:43" ht="20.25" x14ac:dyDescent="0.3">
      <c r="B173" s="12"/>
      <c r="C173" s="7"/>
      <c r="D173" s="33" t="s">
        <v>72</v>
      </c>
      <c r="E173" s="96" t="s">
        <v>77</v>
      </c>
      <c r="F173" s="96"/>
      <c r="G173" s="56"/>
      <c r="H173" s="116">
        <f>H174+H175</f>
        <v>374.6</v>
      </c>
      <c r="I173" s="116">
        <f>I174+I175</f>
        <v>0</v>
      </c>
      <c r="J173" s="116">
        <f t="shared" si="39"/>
        <v>374.6</v>
      </c>
      <c r="K173" s="116">
        <f>K174+K175</f>
        <v>0</v>
      </c>
      <c r="L173" s="116">
        <f t="shared" si="40"/>
        <v>374.6</v>
      </c>
      <c r="M173" s="116">
        <f>M174+M175</f>
        <v>0</v>
      </c>
      <c r="N173" s="116">
        <f t="shared" si="40"/>
        <v>374.6</v>
      </c>
      <c r="O173" s="116">
        <f>O174+O175</f>
        <v>374.6</v>
      </c>
      <c r="P173" s="116">
        <f>P174+P175</f>
        <v>0</v>
      </c>
      <c r="Q173" s="116">
        <f>Q174+Q175</f>
        <v>0</v>
      </c>
      <c r="R173" s="65">
        <f t="shared" si="22"/>
        <v>374.6</v>
      </c>
      <c r="S173" s="116">
        <f>S174+S175</f>
        <v>0</v>
      </c>
      <c r="T173" s="65">
        <f t="shared" si="82"/>
        <v>374.6</v>
      </c>
      <c r="U173" s="116">
        <f t="shared" si="41"/>
        <v>374.6</v>
      </c>
      <c r="V173" s="116">
        <f>V174+V175</f>
        <v>0</v>
      </c>
      <c r="W173" s="116">
        <f t="shared" si="49"/>
        <v>374.6</v>
      </c>
      <c r="X173" s="116">
        <f>X174+X175</f>
        <v>0</v>
      </c>
      <c r="Y173" s="116">
        <f t="shared" si="49"/>
        <v>374.6</v>
      </c>
      <c r="Z173" s="116">
        <f>Z174+Z175</f>
        <v>0</v>
      </c>
      <c r="AA173" s="65">
        <f t="shared" si="24"/>
        <v>374.6</v>
      </c>
      <c r="AB173" s="116">
        <f>AB174+AB175</f>
        <v>0</v>
      </c>
      <c r="AC173" s="65">
        <f t="shared" si="83"/>
        <v>374.6</v>
      </c>
      <c r="AD173" s="116">
        <f>AD174+AD175</f>
        <v>0</v>
      </c>
      <c r="AE173" s="65">
        <f t="shared" si="84"/>
        <v>374.6</v>
      </c>
      <c r="AF173" s="116">
        <f>AF174+AF175</f>
        <v>0</v>
      </c>
      <c r="AG173" s="65">
        <f t="shared" si="85"/>
        <v>374.6</v>
      </c>
      <c r="AH173" s="116">
        <f>AH174+AH175</f>
        <v>0</v>
      </c>
      <c r="AI173" s="65">
        <f t="shared" si="86"/>
        <v>374.6</v>
      </c>
      <c r="AJ173" s="116">
        <f>AJ174+AJ175</f>
        <v>0</v>
      </c>
      <c r="AK173" s="65">
        <f t="shared" si="86"/>
        <v>374.6</v>
      </c>
      <c r="AL173" s="116">
        <f>AL174+AL175</f>
        <v>0</v>
      </c>
      <c r="AM173" s="65">
        <f t="shared" si="86"/>
        <v>374.6</v>
      </c>
      <c r="AN173" s="116">
        <f>AN174+AN175</f>
        <v>0</v>
      </c>
      <c r="AO173" s="65">
        <f t="shared" si="87"/>
        <v>374.6</v>
      </c>
      <c r="AP173" s="116">
        <f>AP174+AP175</f>
        <v>0</v>
      </c>
      <c r="AQ173" s="65">
        <f t="shared" si="77"/>
        <v>374.6</v>
      </c>
    </row>
    <row r="174" spans="2:43" ht="101.25" customHeight="1" x14ac:dyDescent="0.3">
      <c r="B174" s="12"/>
      <c r="C174" s="7"/>
      <c r="D174" s="33" t="s">
        <v>74</v>
      </c>
      <c r="E174" s="96" t="s">
        <v>77</v>
      </c>
      <c r="F174" s="96">
        <v>100</v>
      </c>
      <c r="G174" s="56">
        <v>7</v>
      </c>
      <c r="H174" s="116">
        <v>250.2</v>
      </c>
      <c r="I174" s="116"/>
      <c r="J174" s="116">
        <f t="shared" si="39"/>
        <v>250.2</v>
      </c>
      <c r="K174" s="116"/>
      <c r="L174" s="116">
        <f t="shared" si="40"/>
        <v>250.2</v>
      </c>
      <c r="M174" s="116"/>
      <c r="N174" s="116">
        <f t="shared" si="40"/>
        <v>250.2</v>
      </c>
      <c r="O174" s="116">
        <v>250.2</v>
      </c>
      <c r="P174" s="116"/>
      <c r="Q174" s="116"/>
      <c r="R174" s="65">
        <f t="shared" ref="R174:R237" si="88">Q174+N174</f>
        <v>250.2</v>
      </c>
      <c r="S174" s="116"/>
      <c r="T174" s="65">
        <f t="shared" si="82"/>
        <v>250.2</v>
      </c>
      <c r="U174" s="116">
        <f t="shared" si="41"/>
        <v>250.2</v>
      </c>
      <c r="V174" s="116"/>
      <c r="W174" s="116">
        <f t="shared" si="49"/>
        <v>250.2</v>
      </c>
      <c r="X174" s="116"/>
      <c r="Y174" s="116">
        <f t="shared" si="49"/>
        <v>250.2</v>
      </c>
      <c r="Z174" s="116"/>
      <c r="AA174" s="65">
        <f t="shared" ref="AA174:AA237" si="89">Z174+W174</f>
        <v>250.2</v>
      </c>
      <c r="AB174" s="116"/>
      <c r="AC174" s="65">
        <f t="shared" si="83"/>
        <v>250.2</v>
      </c>
      <c r="AD174" s="116"/>
      <c r="AE174" s="65">
        <f t="shared" si="84"/>
        <v>250.2</v>
      </c>
      <c r="AF174" s="116"/>
      <c r="AG174" s="65">
        <f t="shared" si="85"/>
        <v>250.2</v>
      </c>
      <c r="AH174" s="116"/>
      <c r="AI174" s="65">
        <f t="shared" si="86"/>
        <v>250.2</v>
      </c>
      <c r="AJ174" s="116"/>
      <c r="AK174" s="65">
        <f t="shared" si="86"/>
        <v>250.2</v>
      </c>
      <c r="AL174" s="116"/>
      <c r="AM174" s="65">
        <f t="shared" si="86"/>
        <v>250.2</v>
      </c>
      <c r="AN174" s="116"/>
      <c r="AO174" s="65">
        <f t="shared" si="87"/>
        <v>250.2</v>
      </c>
      <c r="AP174" s="116"/>
      <c r="AQ174" s="65">
        <f t="shared" si="77"/>
        <v>250.2</v>
      </c>
    </row>
    <row r="175" spans="2:43" ht="50.25" customHeight="1" x14ac:dyDescent="0.3">
      <c r="B175" s="12"/>
      <c r="C175" s="7"/>
      <c r="D175" s="33" t="s">
        <v>14</v>
      </c>
      <c r="E175" s="96" t="s">
        <v>77</v>
      </c>
      <c r="F175" s="96">
        <v>200</v>
      </c>
      <c r="G175" s="56">
        <v>7</v>
      </c>
      <c r="H175" s="116">
        <v>124.4</v>
      </c>
      <c r="I175" s="116"/>
      <c r="J175" s="116">
        <f t="shared" si="39"/>
        <v>124.4</v>
      </c>
      <c r="K175" s="116"/>
      <c r="L175" s="116">
        <f t="shared" si="40"/>
        <v>124.4</v>
      </c>
      <c r="M175" s="116"/>
      <c r="N175" s="116">
        <f t="shared" si="40"/>
        <v>124.4</v>
      </c>
      <c r="O175" s="116">
        <v>124.4</v>
      </c>
      <c r="P175" s="116"/>
      <c r="Q175" s="116"/>
      <c r="R175" s="65">
        <f t="shared" si="88"/>
        <v>124.4</v>
      </c>
      <c r="S175" s="116"/>
      <c r="T175" s="65">
        <f t="shared" si="82"/>
        <v>124.4</v>
      </c>
      <c r="U175" s="116">
        <f t="shared" si="41"/>
        <v>124.4</v>
      </c>
      <c r="V175" s="116"/>
      <c r="W175" s="116">
        <f t="shared" si="49"/>
        <v>124.4</v>
      </c>
      <c r="X175" s="116"/>
      <c r="Y175" s="116">
        <f t="shared" si="49"/>
        <v>124.4</v>
      </c>
      <c r="Z175" s="116"/>
      <c r="AA175" s="65">
        <f t="shared" si="89"/>
        <v>124.4</v>
      </c>
      <c r="AB175" s="116"/>
      <c r="AC175" s="65">
        <f t="shared" si="83"/>
        <v>124.4</v>
      </c>
      <c r="AD175" s="116"/>
      <c r="AE175" s="65">
        <f t="shared" si="84"/>
        <v>124.4</v>
      </c>
      <c r="AF175" s="116"/>
      <c r="AG175" s="65">
        <f t="shared" si="85"/>
        <v>124.4</v>
      </c>
      <c r="AH175" s="116"/>
      <c r="AI175" s="65">
        <f t="shared" si="86"/>
        <v>124.4</v>
      </c>
      <c r="AJ175" s="116"/>
      <c r="AK175" s="65">
        <f t="shared" si="86"/>
        <v>124.4</v>
      </c>
      <c r="AL175" s="116"/>
      <c r="AM175" s="65">
        <f t="shared" si="86"/>
        <v>124.4</v>
      </c>
      <c r="AN175" s="116"/>
      <c r="AO175" s="65">
        <f t="shared" si="87"/>
        <v>124.4</v>
      </c>
      <c r="AP175" s="116"/>
      <c r="AQ175" s="65">
        <f t="shared" si="77"/>
        <v>124.4</v>
      </c>
    </row>
    <row r="176" spans="2:43" ht="105" customHeight="1" x14ac:dyDescent="0.3">
      <c r="B176" s="12"/>
      <c r="C176" s="7"/>
      <c r="D176" s="33" t="s">
        <v>242</v>
      </c>
      <c r="E176" s="96" t="s">
        <v>78</v>
      </c>
      <c r="F176" s="96"/>
      <c r="G176" s="56"/>
      <c r="H176" s="116">
        <f>H177+H181</f>
        <v>6721.2999999999993</v>
      </c>
      <c r="I176" s="116">
        <f>I177+I181</f>
        <v>0</v>
      </c>
      <c r="J176" s="116">
        <f t="shared" si="39"/>
        <v>6721.2999999999993</v>
      </c>
      <c r="K176" s="116">
        <f>K177+K181</f>
        <v>0</v>
      </c>
      <c r="L176" s="116">
        <f t="shared" si="40"/>
        <v>6721.2999999999993</v>
      </c>
      <c r="M176" s="116">
        <f>M177+M181</f>
        <v>0</v>
      </c>
      <c r="N176" s="116">
        <f t="shared" si="40"/>
        <v>6721.2999999999993</v>
      </c>
      <c r="O176" s="116">
        <f>O177+O181</f>
        <v>6721.2999999999993</v>
      </c>
      <c r="P176" s="116">
        <f>P177+P181</f>
        <v>0</v>
      </c>
      <c r="Q176" s="116">
        <f>Q177+Q181</f>
        <v>0</v>
      </c>
      <c r="R176" s="65">
        <f t="shared" si="88"/>
        <v>6721.2999999999993</v>
      </c>
      <c r="S176" s="116">
        <f>S177+S181</f>
        <v>0</v>
      </c>
      <c r="T176" s="65">
        <f t="shared" si="82"/>
        <v>6721.2999999999993</v>
      </c>
      <c r="U176" s="116">
        <f t="shared" si="41"/>
        <v>6721.2999999999993</v>
      </c>
      <c r="V176" s="116">
        <f>V177+V181</f>
        <v>0</v>
      </c>
      <c r="W176" s="116">
        <f t="shared" si="49"/>
        <v>6721.2999999999993</v>
      </c>
      <c r="X176" s="116">
        <f>X177+X181</f>
        <v>0</v>
      </c>
      <c r="Y176" s="116">
        <f t="shared" si="49"/>
        <v>6721.2999999999993</v>
      </c>
      <c r="Z176" s="116">
        <f>Z177+Z181</f>
        <v>0</v>
      </c>
      <c r="AA176" s="65">
        <f t="shared" si="89"/>
        <v>6721.2999999999993</v>
      </c>
      <c r="AB176" s="116">
        <f>AB177+AB181</f>
        <v>0</v>
      </c>
      <c r="AC176" s="65">
        <f t="shared" si="83"/>
        <v>6721.2999999999993</v>
      </c>
      <c r="AD176" s="116">
        <f>AD177+AD181</f>
        <v>0</v>
      </c>
      <c r="AE176" s="65">
        <f t="shared" si="84"/>
        <v>6721.2999999999993</v>
      </c>
      <c r="AF176" s="116">
        <f>AF177+AF181</f>
        <v>0</v>
      </c>
      <c r="AG176" s="65">
        <f t="shared" si="85"/>
        <v>6721.2999999999993</v>
      </c>
      <c r="AH176" s="116">
        <f>AH177+AH181</f>
        <v>0</v>
      </c>
      <c r="AI176" s="65">
        <f t="shared" si="86"/>
        <v>6721.2999999999993</v>
      </c>
      <c r="AJ176" s="116">
        <f>AJ177+AJ181</f>
        <v>0</v>
      </c>
      <c r="AK176" s="65">
        <f t="shared" si="86"/>
        <v>6721.2999999999993</v>
      </c>
      <c r="AL176" s="116">
        <f>AL177+AL181</f>
        <v>0</v>
      </c>
      <c r="AM176" s="65">
        <f t="shared" si="86"/>
        <v>6721.2999999999993</v>
      </c>
      <c r="AN176" s="116">
        <f>AN177+AN181</f>
        <v>0</v>
      </c>
      <c r="AO176" s="65">
        <f t="shared" si="87"/>
        <v>6721.2999999999993</v>
      </c>
      <c r="AP176" s="116">
        <f>AP177+AP181</f>
        <v>0</v>
      </c>
      <c r="AQ176" s="65">
        <f t="shared" si="77"/>
        <v>6721.2999999999993</v>
      </c>
    </row>
    <row r="177" spans="2:43" ht="46.5" customHeight="1" x14ac:dyDescent="0.3">
      <c r="B177" s="12"/>
      <c r="C177" s="7"/>
      <c r="D177" s="33" t="s">
        <v>79</v>
      </c>
      <c r="E177" s="96" t="s">
        <v>80</v>
      </c>
      <c r="F177" s="96"/>
      <c r="G177" s="56"/>
      <c r="H177" s="116">
        <f>H178+H179+H180</f>
        <v>4834.4999999999991</v>
      </c>
      <c r="I177" s="116">
        <f>I178+I179+I180</f>
        <v>0</v>
      </c>
      <c r="J177" s="116">
        <f t="shared" si="39"/>
        <v>4834.4999999999991</v>
      </c>
      <c r="K177" s="116">
        <f>K178+K179+K180</f>
        <v>0</v>
      </c>
      <c r="L177" s="116">
        <f t="shared" si="40"/>
        <v>4834.4999999999991</v>
      </c>
      <c r="M177" s="116">
        <f>M178+M179+M180</f>
        <v>0</v>
      </c>
      <c r="N177" s="116">
        <f t="shared" si="40"/>
        <v>4834.4999999999991</v>
      </c>
      <c r="O177" s="116">
        <f>O178+O179+O180</f>
        <v>4834.4999999999991</v>
      </c>
      <c r="P177" s="116">
        <f>P178+P179+P180</f>
        <v>0</v>
      </c>
      <c r="Q177" s="116">
        <f>Q178+Q179+Q180</f>
        <v>0</v>
      </c>
      <c r="R177" s="65">
        <f t="shared" si="88"/>
        <v>4834.4999999999991</v>
      </c>
      <c r="S177" s="116">
        <f>S178+S179+S180</f>
        <v>0</v>
      </c>
      <c r="T177" s="65">
        <f t="shared" si="82"/>
        <v>4834.4999999999991</v>
      </c>
      <c r="U177" s="116">
        <f t="shared" si="41"/>
        <v>4834.4999999999991</v>
      </c>
      <c r="V177" s="116">
        <f>V178+V179+V180</f>
        <v>0</v>
      </c>
      <c r="W177" s="116">
        <f t="shared" si="49"/>
        <v>4834.4999999999991</v>
      </c>
      <c r="X177" s="116">
        <f>X178+X179+X180</f>
        <v>0</v>
      </c>
      <c r="Y177" s="116">
        <f t="shared" si="49"/>
        <v>4834.4999999999991</v>
      </c>
      <c r="Z177" s="116">
        <f>Z178+Z179+Z180</f>
        <v>0</v>
      </c>
      <c r="AA177" s="65">
        <f t="shared" si="89"/>
        <v>4834.4999999999991</v>
      </c>
      <c r="AB177" s="116">
        <f>AB178+AB179+AB180</f>
        <v>0</v>
      </c>
      <c r="AC177" s="65">
        <f t="shared" si="83"/>
        <v>4834.4999999999991</v>
      </c>
      <c r="AD177" s="116">
        <f>AD178+AD179+AD180</f>
        <v>0</v>
      </c>
      <c r="AE177" s="65">
        <f t="shared" si="84"/>
        <v>4834.4999999999991</v>
      </c>
      <c r="AF177" s="116">
        <f>AF178+AF179+AF180</f>
        <v>0</v>
      </c>
      <c r="AG177" s="65">
        <f t="shared" si="85"/>
        <v>4834.4999999999991</v>
      </c>
      <c r="AH177" s="116">
        <f>AH178+AH179+AH180</f>
        <v>0</v>
      </c>
      <c r="AI177" s="65">
        <f t="shared" si="86"/>
        <v>4834.4999999999991</v>
      </c>
      <c r="AJ177" s="116">
        <f>AJ178+AJ179+AJ180</f>
        <v>0</v>
      </c>
      <c r="AK177" s="65">
        <f t="shared" si="86"/>
        <v>4834.4999999999991</v>
      </c>
      <c r="AL177" s="116">
        <f>AL178+AL179+AL180</f>
        <v>0</v>
      </c>
      <c r="AM177" s="65">
        <f t="shared" si="86"/>
        <v>4834.4999999999991</v>
      </c>
      <c r="AN177" s="116">
        <f>AN178+AN179+AN180</f>
        <v>0</v>
      </c>
      <c r="AO177" s="65">
        <f t="shared" si="87"/>
        <v>4834.4999999999991</v>
      </c>
      <c r="AP177" s="116">
        <f>AP178+AP179+AP180</f>
        <v>0</v>
      </c>
      <c r="AQ177" s="65">
        <f t="shared" si="77"/>
        <v>4834.4999999999991</v>
      </c>
    </row>
    <row r="178" spans="2:43" ht="115.5" customHeight="1" x14ac:dyDescent="0.3">
      <c r="B178" s="12"/>
      <c r="C178" s="7"/>
      <c r="D178" s="33" t="s">
        <v>74</v>
      </c>
      <c r="E178" s="96" t="s">
        <v>80</v>
      </c>
      <c r="F178" s="96">
        <v>100</v>
      </c>
      <c r="G178" s="56">
        <v>7</v>
      </c>
      <c r="H178" s="116">
        <v>4543.8999999999996</v>
      </c>
      <c r="I178" s="116"/>
      <c r="J178" s="116">
        <f t="shared" si="39"/>
        <v>4543.8999999999996</v>
      </c>
      <c r="K178" s="116"/>
      <c r="L178" s="116">
        <f t="shared" si="40"/>
        <v>4543.8999999999996</v>
      </c>
      <c r="M178" s="116"/>
      <c r="N178" s="116">
        <f t="shared" si="40"/>
        <v>4543.8999999999996</v>
      </c>
      <c r="O178" s="116">
        <v>4543.8999999999996</v>
      </c>
      <c r="P178" s="116"/>
      <c r="Q178" s="116"/>
      <c r="R178" s="65">
        <f t="shared" si="88"/>
        <v>4543.8999999999996</v>
      </c>
      <c r="S178" s="116"/>
      <c r="T178" s="65">
        <f t="shared" si="82"/>
        <v>4543.8999999999996</v>
      </c>
      <c r="U178" s="116">
        <f t="shared" si="41"/>
        <v>4543.8999999999996</v>
      </c>
      <c r="V178" s="116"/>
      <c r="W178" s="116">
        <f t="shared" si="49"/>
        <v>4543.8999999999996</v>
      </c>
      <c r="X178" s="116"/>
      <c r="Y178" s="116">
        <f t="shared" si="49"/>
        <v>4543.8999999999996</v>
      </c>
      <c r="Z178" s="116"/>
      <c r="AA178" s="65">
        <f t="shared" si="89"/>
        <v>4543.8999999999996</v>
      </c>
      <c r="AB178" s="116"/>
      <c r="AC178" s="65">
        <f t="shared" si="83"/>
        <v>4543.8999999999996</v>
      </c>
      <c r="AD178" s="116"/>
      <c r="AE178" s="65">
        <f t="shared" si="84"/>
        <v>4543.8999999999996</v>
      </c>
      <c r="AF178" s="116"/>
      <c r="AG178" s="65">
        <f t="shared" si="85"/>
        <v>4543.8999999999996</v>
      </c>
      <c r="AH178" s="116"/>
      <c r="AI178" s="65">
        <f t="shared" si="86"/>
        <v>4543.8999999999996</v>
      </c>
      <c r="AJ178" s="116"/>
      <c r="AK178" s="65">
        <f t="shared" si="86"/>
        <v>4543.8999999999996</v>
      </c>
      <c r="AL178" s="116"/>
      <c r="AM178" s="65">
        <f t="shared" si="86"/>
        <v>4543.8999999999996</v>
      </c>
      <c r="AN178" s="116"/>
      <c r="AO178" s="65">
        <f t="shared" si="87"/>
        <v>4543.8999999999996</v>
      </c>
      <c r="AP178" s="116"/>
      <c r="AQ178" s="65">
        <f t="shared" si="77"/>
        <v>4543.8999999999996</v>
      </c>
    </row>
    <row r="179" spans="2:43" ht="60.75" x14ac:dyDescent="0.3">
      <c r="B179" s="12"/>
      <c r="C179" s="7"/>
      <c r="D179" s="33" t="s">
        <v>212</v>
      </c>
      <c r="E179" s="96" t="s">
        <v>80</v>
      </c>
      <c r="F179" s="96">
        <v>200</v>
      </c>
      <c r="G179" s="56">
        <v>7</v>
      </c>
      <c r="H179" s="116">
        <v>287.89999999999998</v>
      </c>
      <c r="I179" s="116"/>
      <c r="J179" s="116">
        <f t="shared" si="39"/>
        <v>287.89999999999998</v>
      </c>
      <c r="K179" s="116"/>
      <c r="L179" s="116">
        <f t="shared" si="40"/>
        <v>287.89999999999998</v>
      </c>
      <c r="M179" s="116"/>
      <c r="N179" s="116">
        <f t="shared" si="40"/>
        <v>287.89999999999998</v>
      </c>
      <c r="O179" s="116">
        <v>287.89999999999998</v>
      </c>
      <c r="P179" s="116"/>
      <c r="Q179" s="116"/>
      <c r="R179" s="65">
        <f t="shared" si="88"/>
        <v>287.89999999999998</v>
      </c>
      <c r="S179" s="116"/>
      <c r="T179" s="65">
        <f t="shared" si="82"/>
        <v>287.89999999999998</v>
      </c>
      <c r="U179" s="116">
        <f t="shared" si="41"/>
        <v>287.89999999999998</v>
      </c>
      <c r="V179" s="116"/>
      <c r="W179" s="116">
        <f t="shared" si="49"/>
        <v>287.89999999999998</v>
      </c>
      <c r="X179" s="116"/>
      <c r="Y179" s="116">
        <f t="shared" si="49"/>
        <v>287.89999999999998</v>
      </c>
      <c r="Z179" s="116"/>
      <c r="AA179" s="65">
        <f t="shared" si="89"/>
        <v>287.89999999999998</v>
      </c>
      <c r="AB179" s="116"/>
      <c r="AC179" s="65">
        <f t="shared" si="83"/>
        <v>287.89999999999998</v>
      </c>
      <c r="AD179" s="116"/>
      <c r="AE179" s="65">
        <f t="shared" si="84"/>
        <v>287.89999999999998</v>
      </c>
      <c r="AF179" s="116"/>
      <c r="AG179" s="65">
        <f t="shared" si="85"/>
        <v>287.89999999999998</v>
      </c>
      <c r="AH179" s="116"/>
      <c r="AI179" s="65">
        <f t="shared" si="86"/>
        <v>287.89999999999998</v>
      </c>
      <c r="AJ179" s="116"/>
      <c r="AK179" s="65">
        <f t="shared" si="86"/>
        <v>287.89999999999998</v>
      </c>
      <c r="AL179" s="116"/>
      <c r="AM179" s="65">
        <f t="shared" si="86"/>
        <v>287.89999999999998</v>
      </c>
      <c r="AN179" s="116"/>
      <c r="AO179" s="65">
        <f t="shared" si="87"/>
        <v>287.89999999999998</v>
      </c>
      <c r="AP179" s="116"/>
      <c r="AQ179" s="65">
        <f t="shared" si="77"/>
        <v>287.89999999999998</v>
      </c>
    </row>
    <row r="180" spans="2:43" ht="20.25" x14ac:dyDescent="0.3">
      <c r="B180" s="12"/>
      <c r="C180" s="7"/>
      <c r="D180" s="33" t="s">
        <v>18</v>
      </c>
      <c r="E180" s="96" t="s">
        <v>80</v>
      </c>
      <c r="F180" s="96">
        <v>800</v>
      </c>
      <c r="G180" s="56">
        <v>7</v>
      </c>
      <c r="H180" s="116">
        <v>2.7</v>
      </c>
      <c r="I180" s="116"/>
      <c r="J180" s="116">
        <f t="shared" si="39"/>
        <v>2.7</v>
      </c>
      <c r="K180" s="116"/>
      <c r="L180" s="116">
        <f t="shared" si="40"/>
        <v>2.7</v>
      </c>
      <c r="M180" s="116"/>
      <c r="N180" s="116">
        <f t="shared" si="40"/>
        <v>2.7</v>
      </c>
      <c r="O180" s="116">
        <v>2.7</v>
      </c>
      <c r="P180" s="116"/>
      <c r="Q180" s="116"/>
      <c r="R180" s="65">
        <f t="shared" si="88"/>
        <v>2.7</v>
      </c>
      <c r="S180" s="116"/>
      <c r="T180" s="65">
        <f t="shared" si="82"/>
        <v>2.7</v>
      </c>
      <c r="U180" s="116">
        <f t="shared" si="41"/>
        <v>2.7</v>
      </c>
      <c r="V180" s="116"/>
      <c r="W180" s="116">
        <f t="shared" si="49"/>
        <v>2.7</v>
      </c>
      <c r="X180" s="116"/>
      <c r="Y180" s="116">
        <f t="shared" si="49"/>
        <v>2.7</v>
      </c>
      <c r="Z180" s="116"/>
      <c r="AA180" s="65">
        <f t="shared" si="89"/>
        <v>2.7</v>
      </c>
      <c r="AB180" s="116"/>
      <c r="AC180" s="65">
        <f t="shared" si="83"/>
        <v>2.7</v>
      </c>
      <c r="AD180" s="116"/>
      <c r="AE180" s="65">
        <f t="shared" si="84"/>
        <v>2.7</v>
      </c>
      <c r="AF180" s="116"/>
      <c r="AG180" s="65">
        <f t="shared" si="85"/>
        <v>2.7</v>
      </c>
      <c r="AH180" s="116"/>
      <c r="AI180" s="65">
        <f t="shared" si="86"/>
        <v>2.7</v>
      </c>
      <c r="AJ180" s="116"/>
      <c r="AK180" s="65">
        <f t="shared" si="86"/>
        <v>2.7</v>
      </c>
      <c r="AL180" s="116"/>
      <c r="AM180" s="65">
        <f t="shared" si="86"/>
        <v>2.7</v>
      </c>
      <c r="AN180" s="116"/>
      <c r="AO180" s="65">
        <f t="shared" si="87"/>
        <v>2.7</v>
      </c>
      <c r="AP180" s="116"/>
      <c r="AQ180" s="65">
        <f t="shared" si="77"/>
        <v>2.7</v>
      </c>
    </row>
    <row r="181" spans="2:43" ht="40.5" x14ac:dyDescent="0.3">
      <c r="B181" s="12"/>
      <c r="C181" s="7"/>
      <c r="D181" s="42" t="s">
        <v>90</v>
      </c>
      <c r="E181" s="96" t="s">
        <v>81</v>
      </c>
      <c r="F181" s="96"/>
      <c r="G181" s="56"/>
      <c r="H181" s="116">
        <f>H182+H183+H184</f>
        <v>1886.8</v>
      </c>
      <c r="I181" s="116">
        <f>I182+I183+I184</f>
        <v>0</v>
      </c>
      <c r="J181" s="116">
        <f t="shared" si="39"/>
        <v>1886.8</v>
      </c>
      <c r="K181" s="116">
        <f>K182+K183+K184</f>
        <v>0</v>
      </c>
      <c r="L181" s="116">
        <f t="shared" si="40"/>
        <v>1886.8</v>
      </c>
      <c r="M181" s="116">
        <f>M182+M183+M184</f>
        <v>0</v>
      </c>
      <c r="N181" s="116">
        <f t="shared" si="40"/>
        <v>1886.8</v>
      </c>
      <c r="O181" s="116">
        <f>O182+O183+O184</f>
        <v>1886.8</v>
      </c>
      <c r="P181" s="116">
        <f>P182+P183+P184</f>
        <v>0</v>
      </c>
      <c r="Q181" s="116">
        <f>Q182+Q183+Q184</f>
        <v>0</v>
      </c>
      <c r="R181" s="65">
        <f t="shared" si="88"/>
        <v>1886.8</v>
      </c>
      <c r="S181" s="116">
        <f>S182+S183+S184</f>
        <v>0</v>
      </c>
      <c r="T181" s="65">
        <f t="shared" si="82"/>
        <v>1886.8</v>
      </c>
      <c r="U181" s="116">
        <f t="shared" si="41"/>
        <v>1886.8</v>
      </c>
      <c r="V181" s="116">
        <f>V182+V183+V184</f>
        <v>0</v>
      </c>
      <c r="W181" s="116">
        <f t="shared" si="49"/>
        <v>1886.8</v>
      </c>
      <c r="X181" s="116">
        <f>X182+X183+X184</f>
        <v>0</v>
      </c>
      <c r="Y181" s="116">
        <f t="shared" si="49"/>
        <v>1886.8</v>
      </c>
      <c r="Z181" s="116">
        <f>Z182+Z183+Z184</f>
        <v>0</v>
      </c>
      <c r="AA181" s="65">
        <f t="shared" si="89"/>
        <v>1886.8</v>
      </c>
      <c r="AB181" s="116">
        <f>AB182+AB183+AB184</f>
        <v>0</v>
      </c>
      <c r="AC181" s="65">
        <f t="shared" si="83"/>
        <v>1886.8</v>
      </c>
      <c r="AD181" s="116">
        <f>AD182+AD183+AD184</f>
        <v>0</v>
      </c>
      <c r="AE181" s="65">
        <f t="shared" si="84"/>
        <v>1886.8</v>
      </c>
      <c r="AF181" s="116">
        <f>AF182+AF183+AF184</f>
        <v>0</v>
      </c>
      <c r="AG181" s="65">
        <f t="shared" si="85"/>
        <v>1886.8</v>
      </c>
      <c r="AH181" s="116">
        <f>AH182+AH183+AH184</f>
        <v>0</v>
      </c>
      <c r="AI181" s="65">
        <f t="shared" si="86"/>
        <v>1886.8</v>
      </c>
      <c r="AJ181" s="116">
        <f>AJ182+AJ183+AJ184</f>
        <v>0</v>
      </c>
      <c r="AK181" s="65">
        <f t="shared" si="86"/>
        <v>1886.8</v>
      </c>
      <c r="AL181" s="116">
        <f>AL182+AL183+AL184</f>
        <v>0</v>
      </c>
      <c r="AM181" s="65">
        <f t="shared" si="86"/>
        <v>1886.8</v>
      </c>
      <c r="AN181" s="116">
        <f>AN182+AN183+AN184</f>
        <v>0</v>
      </c>
      <c r="AO181" s="65">
        <f t="shared" si="87"/>
        <v>1886.8</v>
      </c>
      <c r="AP181" s="116">
        <f>AP182+AP183+AP184</f>
        <v>0</v>
      </c>
      <c r="AQ181" s="65">
        <f t="shared" si="77"/>
        <v>1886.8</v>
      </c>
    </row>
    <row r="182" spans="2:43" ht="120.75" customHeight="1" x14ac:dyDescent="0.3">
      <c r="B182" s="12"/>
      <c r="C182" s="7"/>
      <c r="D182" s="33" t="s">
        <v>74</v>
      </c>
      <c r="E182" s="96" t="s">
        <v>81</v>
      </c>
      <c r="F182" s="96">
        <v>100</v>
      </c>
      <c r="G182" s="56">
        <v>9</v>
      </c>
      <c r="H182" s="116">
        <v>1815.5</v>
      </c>
      <c r="I182" s="116"/>
      <c r="J182" s="116">
        <f t="shared" ref="J182:J245" si="90">H182+I182</f>
        <v>1815.5</v>
      </c>
      <c r="K182" s="116"/>
      <c r="L182" s="116">
        <f t="shared" ref="L182:N245" si="91">J182+K182</f>
        <v>1815.5</v>
      </c>
      <c r="M182" s="116"/>
      <c r="N182" s="116">
        <f t="shared" si="91"/>
        <v>1815.5</v>
      </c>
      <c r="O182" s="116">
        <v>1815.5</v>
      </c>
      <c r="P182" s="116"/>
      <c r="Q182" s="116"/>
      <c r="R182" s="65">
        <f t="shared" si="88"/>
        <v>1815.5</v>
      </c>
      <c r="S182" s="116"/>
      <c r="T182" s="65">
        <f t="shared" si="82"/>
        <v>1815.5</v>
      </c>
      <c r="U182" s="116">
        <f t="shared" ref="U182:U245" si="92">O182+P182</f>
        <v>1815.5</v>
      </c>
      <c r="V182" s="116"/>
      <c r="W182" s="116">
        <f t="shared" si="49"/>
        <v>1815.5</v>
      </c>
      <c r="X182" s="116"/>
      <c r="Y182" s="116">
        <f t="shared" si="49"/>
        <v>1815.5</v>
      </c>
      <c r="Z182" s="116"/>
      <c r="AA182" s="65">
        <f t="shared" si="89"/>
        <v>1815.5</v>
      </c>
      <c r="AB182" s="116"/>
      <c r="AC182" s="65">
        <f t="shared" si="83"/>
        <v>1815.5</v>
      </c>
      <c r="AD182" s="116"/>
      <c r="AE182" s="65">
        <f t="shared" si="84"/>
        <v>1815.5</v>
      </c>
      <c r="AF182" s="116"/>
      <c r="AG182" s="65">
        <f t="shared" si="85"/>
        <v>1815.5</v>
      </c>
      <c r="AH182" s="116"/>
      <c r="AI182" s="65">
        <f t="shared" si="86"/>
        <v>1815.5</v>
      </c>
      <c r="AJ182" s="116"/>
      <c r="AK182" s="65">
        <f t="shared" si="86"/>
        <v>1815.5</v>
      </c>
      <c r="AL182" s="116"/>
      <c r="AM182" s="65">
        <f t="shared" si="86"/>
        <v>1815.5</v>
      </c>
      <c r="AN182" s="116"/>
      <c r="AO182" s="65">
        <f t="shared" si="87"/>
        <v>1815.5</v>
      </c>
      <c r="AP182" s="116"/>
      <c r="AQ182" s="65">
        <f t="shared" si="77"/>
        <v>1815.5</v>
      </c>
    </row>
    <row r="183" spans="2:43" ht="40.5" x14ac:dyDescent="0.3">
      <c r="B183" s="12"/>
      <c r="C183" s="7"/>
      <c r="D183" s="33" t="s">
        <v>14</v>
      </c>
      <c r="E183" s="96" t="s">
        <v>81</v>
      </c>
      <c r="F183" s="96">
        <v>200</v>
      </c>
      <c r="G183" s="56">
        <v>9</v>
      </c>
      <c r="H183" s="116">
        <v>71.2</v>
      </c>
      <c r="I183" s="116"/>
      <c r="J183" s="116">
        <f t="shared" si="90"/>
        <v>71.2</v>
      </c>
      <c r="K183" s="116"/>
      <c r="L183" s="116">
        <f t="shared" si="91"/>
        <v>71.2</v>
      </c>
      <c r="M183" s="116"/>
      <c r="N183" s="116">
        <f t="shared" si="91"/>
        <v>71.2</v>
      </c>
      <c r="O183" s="116">
        <v>71.2</v>
      </c>
      <c r="P183" s="116"/>
      <c r="Q183" s="116"/>
      <c r="R183" s="65">
        <f t="shared" si="88"/>
        <v>71.2</v>
      </c>
      <c r="S183" s="116"/>
      <c r="T183" s="65">
        <f t="shared" si="82"/>
        <v>71.2</v>
      </c>
      <c r="U183" s="116">
        <f t="shared" si="92"/>
        <v>71.2</v>
      </c>
      <c r="V183" s="116"/>
      <c r="W183" s="116">
        <f t="shared" si="49"/>
        <v>71.2</v>
      </c>
      <c r="X183" s="116"/>
      <c r="Y183" s="116">
        <f t="shared" si="49"/>
        <v>71.2</v>
      </c>
      <c r="Z183" s="116"/>
      <c r="AA183" s="65">
        <f t="shared" si="89"/>
        <v>71.2</v>
      </c>
      <c r="AB183" s="116"/>
      <c r="AC183" s="65">
        <f t="shared" si="83"/>
        <v>71.2</v>
      </c>
      <c r="AD183" s="116"/>
      <c r="AE183" s="65">
        <f t="shared" si="84"/>
        <v>71.2</v>
      </c>
      <c r="AF183" s="116"/>
      <c r="AG183" s="65">
        <f t="shared" si="85"/>
        <v>71.2</v>
      </c>
      <c r="AH183" s="116"/>
      <c r="AI183" s="65">
        <f t="shared" si="86"/>
        <v>71.2</v>
      </c>
      <c r="AJ183" s="116"/>
      <c r="AK183" s="65">
        <f t="shared" si="86"/>
        <v>71.2</v>
      </c>
      <c r="AL183" s="116"/>
      <c r="AM183" s="65">
        <f t="shared" si="86"/>
        <v>71.2</v>
      </c>
      <c r="AN183" s="116"/>
      <c r="AO183" s="65">
        <f t="shared" si="87"/>
        <v>71.2</v>
      </c>
      <c r="AP183" s="116"/>
      <c r="AQ183" s="65">
        <f t="shared" si="77"/>
        <v>71.2</v>
      </c>
    </row>
    <row r="184" spans="2:43" ht="27" customHeight="1" x14ac:dyDescent="0.3">
      <c r="B184" s="12"/>
      <c r="C184" s="7"/>
      <c r="D184" s="33" t="s">
        <v>18</v>
      </c>
      <c r="E184" s="96" t="s">
        <v>81</v>
      </c>
      <c r="F184" s="96">
        <v>800</v>
      </c>
      <c r="G184" s="56">
        <v>9</v>
      </c>
      <c r="H184" s="116">
        <v>0.1</v>
      </c>
      <c r="I184" s="116"/>
      <c r="J184" s="116">
        <f t="shared" si="90"/>
        <v>0.1</v>
      </c>
      <c r="K184" s="116"/>
      <c r="L184" s="116">
        <f t="shared" si="91"/>
        <v>0.1</v>
      </c>
      <c r="M184" s="116"/>
      <c r="N184" s="116">
        <f t="shared" si="91"/>
        <v>0.1</v>
      </c>
      <c r="O184" s="116">
        <v>0.1</v>
      </c>
      <c r="P184" s="116"/>
      <c r="Q184" s="116"/>
      <c r="R184" s="65">
        <f t="shared" si="88"/>
        <v>0.1</v>
      </c>
      <c r="S184" s="116"/>
      <c r="T184" s="65">
        <f t="shared" si="82"/>
        <v>0.1</v>
      </c>
      <c r="U184" s="116">
        <f t="shared" si="92"/>
        <v>0.1</v>
      </c>
      <c r="V184" s="116"/>
      <c r="W184" s="116">
        <f t="shared" si="49"/>
        <v>0.1</v>
      </c>
      <c r="X184" s="116"/>
      <c r="Y184" s="116">
        <f t="shared" si="49"/>
        <v>0.1</v>
      </c>
      <c r="Z184" s="116"/>
      <c r="AA184" s="65">
        <f t="shared" si="89"/>
        <v>0.1</v>
      </c>
      <c r="AB184" s="116"/>
      <c r="AC184" s="65">
        <f t="shared" si="83"/>
        <v>0.1</v>
      </c>
      <c r="AD184" s="116"/>
      <c r="AE184" s="65">
        <f t="shared" si="84"/>
        <v>0.1</v>
      </c>
      <c r="AF184" s="116"/>
      <c r="AG184" s="65">
        <f t="shared" si="85"/>
        <v>0.1</v>
      </c>
      <c r="AH184" s="116"/>
      <c r="AI184" s="65">
        <f t="shared" si="86"/>
        <v>0.1</v>
      </c>
      <c r="AJ184" s="116"/>
      <c r="AK184" s="65">
        <f t="shared" si="86"/>
        <v>0.1</v>
      </c>
      <c r="AL184" s="116"/>
      <c r="AM184" s="65">
        <f t="shared" si="86"/>
        <v>0.1</v>
      </c>
      <c r="AN184" s="116"/>
      <c r="AO184" s="65">
        <f t="shared" si="87"/>
        <v>0.1</v>
      </c>
      <c r="AP184" s="116"/>
      <c r="AQ184" s="65">
        <f t="shared" si="77"/>
        <v>0.1</v>
      </c>
    </row>
    <row r="185" spans="2:43" ht="40.5" x14ac:dyDescent="0.3">
      <c r="B185" s="12"/>
      <c r="C185" s="13">
        <v>9</v>
      </c>
      <c r="D185" s="9" t="s">
        <v>241</v>
      </c>
      <c r="E185" s="57" t="s">
        <v>82</v>
      </c>
      <c r="F185" s="57"/>
      <c r="G185" s="9"/>
      <c r="H185" s="65">
        <f>H186+H198+H203</f>
        <v>38204.80000000001</v>
      </c>
      <c r="I185" s="65">
        <f>I186+I198+I203</f>
        <v>0</v>
      </c>
      <c r="J185" s="65">
        <f t="shared" si="90"/>
        <v>38204.80000000001</v>
      </c>
      <c r="K185" s="65">
        <f>K186+K198+K203</f>
        <v>12.9</v>
      </c>
      <c r="L185" s="65">
        <f t="shared" si="91"/>
        <v>38217.700000000012</v>
      </c>
      <c r="M185" s="65">
        <f>M186+M198+M203</f>
        <v>0</v>
      </c>
      <c r="N185" s="65">
        <f t="shared" si="91"/>
        <v>38217.700000000012</v>
      </c>
      <c r="O185" s="65">
        <f>O186+O198+O203</f>
        <v>38275.100000000006</v>
      </c>
      <c r="P185" s="65">
        <f>P186+P198+P203</f>
        <v>0</v>
      </c>
      <c r="Q185" s="65">
        <f>Q186+Q198+Q203</f>
        <v>60.2</v>
      </c>
      <c r="R185" s="65">
        <f t="shared" si="88"/>
        <v>38277.900000000009</v>
      </c>
      <c r="S185" s="65">
        <f>S186+S198+S203</f>
        <v>0</v>
      </c>
      <c r="T185" s="65">
        <f t="shared" si="82"/>
        <v>38277.900000000009</v>
      </c>
      <c r="U185" s="65">
        <f t="shared" si="92"/>
        <v>38275.100000000006</v>
      </c>
      <c r="V185" s="65">
        <f>V186+V198+V203</f>
        <v>12.9</v>
      </c>
      <c r="W185" s="65">
        <f t="shared" si="49"/>
        <v>38288.000000000007</v>
      </c>
      <c r="X185" s="65">
        <f>X186+X198+X203</f>
        <v>0</v>
      </c>
      <c r="Y185" s="65">
        <f t="shared" si="49"/>
        <v>38288.000000000007</v>
      </c>
      <c r="Z185" s="65">
        <f>Z186+Z198+Z203</f>
        <v>60.2</v>
      </c>
      <c r="AA185" s="65">
        <f t="shared" si="89"/>
        <v>38348.200000000004</v>
      </c>
      <c r="AB185" s="65">
        <f>AB186+AB198+AB203</f>
        <v>0</v>
      </c>
      <c r="AC185" s="65">
        <f t="shared" si="83"/>
        <v>38277.900000000009</v>
      </c>
      <c r="AD185" s="65">
        <f>AD186+AD198+AD203</f>
        <v>0</v>
      </c>
      <c r="AE185" s="65">
        <f t="shared" si="84"/>
        <v>38348.200000000004</v>
      </c>
      <c r="AF185" s="65">
        <f>AF186+AF198+AF203</f>
        <v>0</v>
      </c>
      <c r="AG185" s="65">
        <f t="shared" si="85"/>
        <v>38277.900000000009</v>
      </c>
      <c r="AH185" s="65">
        <f>AH186+AH198+AH203</f>
        <v>0</v>
      </c>
      <c r="AI185" s="65">
        <f t="shared" si="86"/>
        <v>38277.900000000009</v>
      </c>
      <c r="AJ185" s="65">
        <f>AJ186+AJ198+AJ203</f>
        <v>0</v>
      </c>
      <c r="AK185" s="65">
        <f t="shared" si="86"/>
        <v>38277.900000000009</v>
      </c>
      <c r="AL185" s="65">
        <f>AL186+AL198+AL203</f>
        <v>0</v>
      </c>
      <c r="AM185" s="65">
        <f t="shared" si="86"/>
        <v>38277.900000000009</v>
      </c>
      <c r="AN185" s="65">
        <f>AN186+AN198+AN203</f>
        <v>0</v>
      </c>
      <c r="AO185" s="65">
        <f t="shared" si="87"/>
        <v>38348.200000000004</v>
      </c>
      <c r="AP185" s="65">
        <f>AP186+AP198+AP203</f>
        <v>0</v>
      </c>
      <c r="AQ185" s="65">
        <f t="shared" si="77"/>
        <v>38348.200000000004</v>
      </c>
    </row>
    <row r="186" spans="2:43" ht="60.75" x14ac:dyDescent="0.3">
      <c r="B186" s="12"/>
      <c r="C186" s="7"/>
      <c r="D186" s="33" t="s">
        <v>275</v>
      </c>
      <c r="E186" s="96" t="s">
        <v>83</v>
      </c>
      <c r="F186" s="96"/>
      <c r="G186" s="55"/>
      <c r="H186" s="116">
        <f>H187+H190+H192+H194+H196</f>
        <v>35487.80000000001</v>
      </c>
      <c r="I186" s="116">
        <f>I187+I190+I192+I194+I196</f>
        <v>0</v>
      </c>
      <c r="J186" s="116">
        <f t="shared" si="90"/>
        <v>35487.80000000001</v>
      </c>
      <c r="K186" s="116">
        <f>K187+K190+K192+K194+K196</f>
        <v>12.9</v>
      </c>
      <c r="L186" s="116">
        <f t="shared" si="91"/>
        <v>35500.700000000012</v>
      </c>
      <c r="M186" s="116">
        <f>M187+M190+M192+M194+M196</f>
        <v>0</v>
      </c>
      <c r="N186" s="116">
        <f t="shared" si="91"/>
        <v>35500.700000000012</v>
      </c>
      <c r="O186" s="116">
        <f>O187+O190+O192+O194+O196</f>
        <v>35558.100000000006</v>
      </c>
      <c r="P186" s="116">
        <f>P187+P190+P192+P194+P196</f>
        <v>0</v>
      </c>
      <c r="Q186" s="116">
        <f>Q187+Q190+Q192+Q194+Q196</f>
        <v>69.2</v>
      </c>
      <c r="R186" s="65">
        <f t="shared" si="88"/>
        <v>35569.900000000009</v>
      </c>
      <c r="S186" s="116">
        <f>S187+S190+S192+S194+S196</f>
        <v>0</v>
      </c>
      <c r="T186" s="65">
        <f t="shared" si="82"/>
        <v>35569.900000000009</v>
      </c>
      <c r="U186" s="116">
        <f t="shared" si="92"/>
        <v>35558.100000000006</v>
      </c>
      <c r="V186" s="116">
        <f>V187+V190+V192+V194+V196</f>
        <v>12.9</v>
      </c>
      <c r="W186" s="116">
        <f t="shared" si="49"/>
        <v>35571.000000000007</v>
      </c>
      <c r="X186" s="116">
        <f>X187+X190+X192+X194+X196</f>
        <v>0</v>
      </c>
      <c r="Y186" s="116">
        <f t="shared" si="49"/>
        <v>35571.000000000007</v>
      </c>
      <c r="Z186" s="116">
        <f>Z187+Z190+Z192+Z194+Z196</f>
        <v>69.2</v>
      </c>
      <c r="AA186" s="65">
        <f t="shared" si="89"/>
        <v>35640.200000000004</v>
      </c>
      <c r="AB186" s="116">
        <f>AB187+AB190+AB192+AB194+AB196</f>
        <v>0</v>
      </c>
      <c r="AC186" s="65">
        <f t="shared" si="83"/>
        <v>35569.900000000009</v>
      </c>
      <c r="AD186" s="116">
        <f>AD187+AD190+AD192+AD194+AD196</f>
        <v>0</v>
      </c>
      <c r="AE186" s="65">
        <f t="shared" si="84"/>
        <v>35640.200000000004</v>
      </c>
      <c r="AF186" s="116">
        <f>AF187+AF190+AF192+AF194+AF196</f>
        <v>0</v>
      </c>
      <c r="AG186" s="65">
        <f t="shared" si="85"/>
        <v>35569.900000000009</v>
      </c>
      <c r="AH186" s="116">
        <f>AH187+AH190+AH192+AH194+AH196</f>
        <v>0</v>
      </c>
      <c r="AI186" s="65">
        <f t="shared" si="86"/>
        <v>35569.900000000009</v>
      </c>
      <c r="AJ186" s="116">
        <f>AJ187+AJ190+AJ192+AJ194+AJ196</f>
        <v>0</v>
      </c>
      <c r="AK186" s="65">
        <f t="shared" si="86"/>
        <v>35569.900000000009</v>
      </c>
      <c r="AL186" s="116">
        <f>AL187+AL190+AL192+AL194+AL196</f>
        <v>0</v>
      </c>
      <c r="AM186" s="65">
        <f t="shared" si="86"/>
        <v>35569.900000000009</v>
      </c>
      <c r="AN186" s="116">
        <f>AN187+AN190+AN192+AN194+AN196</f>
        <v>0</v>
      </c>
      <c r="AO186" s="65">
        <f t="shared" si="87"/>
        <v>35640.200000000004</v>
      </c>
      <c r="AP186" s="116">
        <f>AP187+AP190+AP192+AP194+AP196</f>
        <v>0</v>
      </c>
      <c r="AQ186" s="65">
        <f t="shared" si="77"/>
        <v>35640.200000000004</v>
      </c>
    </row>
    <row r="187" spans="2:43" ht="67.5" customHeight="1" x14ac:dyDescent="0.3">
      <c r="B187" s="12"/>
      <c r="C187" s="7"/>
      <c r="D187" s="33" t="s">
        <v>79</v>
      </c>
      <c r="E187" s="96" t="s">
        <v>84</v>
      </c>
      <c r="F187" s="96"/>
      <c r="G187" s="55"/>
      <c r="H187" s="116">
        <f>H188+H189</f>
        <v>32717.200000000001</v>
      </c>
      <c r="I187" s="116">
        <f>I188+I189</f>
        <v>0</v>
      </c>
      <c r="J187" s="116">
        <f t="shared" si="90"/>
        <v>32717.200000000001</v>
      </c>
      <c r="K187" s="116">
        <f>K188+K189</f>
        <v>0</v>
      </c>
      <c r="L187" s="116">
        <f t="shared" si="91"/>
        <v>32717.200000000001</v>
      </c>
      <c r="M187" s="116">
        <f>M188+M189</f>
        <v>0</v>
      </c>
      <c r="N187" s="116">
        <f t="shared" si="91"/>
        <v>32717.200000000001</v>
      </c>
      <c r="O187" s="116">
        <f>O188+O189</f>
        <v>32787.5</v>
      </c>
      <c r="P187" s="116">
        <f>P188+P189</f>
        <v>0</v>
      </c>
      <c r="Q187" s="116">
        <f>Q188+Q189</f>
        <v>0</v>
      </c>
      <c r="R187" s="65">
        <f t="shared" si="88"/>
        <v>32717.200000000001</v>
      </c>
      <c r="S187" s="116">
        <f>S188+S189</f>
        <v>0</v>
      </c>
      <c r="T187" s="65">
        <f t="shared" si="82"/>
        <v>32717.200000000001</v>
      </c>
      <c r="U187" s="116">
        <f t="shared" si="92"/>
        <v>32787.5</v>
      </c>
      <c r="V187" s="116">
        <f>V188+V189</f>
        <v>0</v>
      </c>
      <c r="W187" s="116">
        <f t="shared" si="49"/>
        <v>32787.5</v>
      </c>
      <c r="X187" s="116">
        <f>X188+X189</f>
        <v>0</v>
      </c>
      <c r="Y187" s="116">
        <f t="shared" si="49"/>
        <v>32787.5</v>
      </c>
      <c r="Z187" s="116">
        <f>Z188+Z189</f>
        <v>0</v>
      </c>
      <c r="AA187" s="65">
        <f t="shared" si="89"/>
        <v>32787.5</v>
      </c>
      <c r="AB187" s="116">
        <f>AB188+AB189</f>
        <v>0</v>
      </c>
      <c r="AC187" s="65">
        <f t="shared" si="83"/>
        <v>32717.200000000001</v>
      </c>
      <c r="AD187" s="116">
        <f>AD188+AD189</f>
        <v>0</v>
      </c>
      <c r="AE187" s="65">
        <f t="shared" si="84"/>
        <v>32787.5</v>
      </c>
      <c r="AF187" s="116">
        <f>AF188+AF189</f>
        <v>0</v>
      </c>
      <c r="AG187" s="65">
        <f t="shared" si="85"/>
        <v>32717.200000000001</v>
      </c>
      <c r="AH187" s="116">
        <f>AH188+AH189</f>
        <v>0</v>
      </c>
      <c r="AI187" s="65">
        <f t="shared" si="86"/>
        <v>32717.200000000001</v>
      </c>
      <c r="AJ187" s="116">
        <f>AJ188+AJ189</f>
        <v>0</v>
      </c>
      <c r="AK187" s="65">
        <f t="shared" si="86"/>
        <v>32717.200000000001</v>
      </c>
      <c r="AL187" s="116">
        <f>AL188+AL189</f>
        <v>0</v>
      </c>
      <c r="AM187" s="65">
        <f t="shared" si="86"/>
        <v>32717.200000000001</v>
      </c>
      <c r="AN187" s="116">
        <f>AN188+AN189</f>
        <v>0</v>
      </c>
      <c r="AO187" s="65">
        <f t="shared" si="87"/>
        <v>32787.5</v>
      </c>
      <c r="AP187" s="116">
        <f>AP188+AP189</f>
        <v>0</v>
      </c>
      <c r="AQ187" s="65">
        <f t="shared" si="77"/>
        <v>32787.5</v>
      </c>
    </row>
    <row r="188" spans="2:43" ht="20.25" x14ac:dyDescent="0.3">
      <c r="B188" s="12"/>
      <c r="C188" s="154"/>
      <c r="D188" s="172" t="s">
        <v>9</v>
      </c>
      <c r="E188" s="167" t="s">
        <v>84</v>
      </c>
      <c r="F188" s="167">
        <v>600</v>
      </c>
      <c r="G188" s="55">
        <v>1</v>
      </c>
      <c r="H188" s="116">
        <v>20670</v>
      </c>
      <c r="I188" s="116"/>
      <c r="J188" s="116">
        <f t="shared" si="90"/>
        <v>20670</v>
      </c>
      <c r="K188" s="116"/>
      <c r="L188" s="116">
        <f t="shared" si="91"/>
        <v>20670</v>
      </c>
      <c r="M188" s="116"/>
      <c r="N188" s="116">
        <f t="shared" si="91"/>
        <v>20670</v>
      </c>
      <c r="O188" s="116">
        <v>20740.3</v>
      </c>
      <c r="P188" s="116"/>
      <c r="Q188" s="116"/>
      <c r="R188" s="65">
        <f t="shared" si="88"/>
        <v>20670</v>
      </c>
      <c r="S188" s="116"/>
      <c r="T188" s="65">
        <f t="shared" si="82"/>
        <v>20670</v>
      </c>
      <c r="U188" s="116">
        <f t="shared" si="92"/>
        <v>20740.3</v>
      </c>
      <c r="V188" s="116"/>
      <c r="W188" s="116">
        <f t="shared" si="49"/>
        <v>20740.3</v>
      </c>
      <c r="X188" s="116"/>
      <c r="Y188" s="116">
        <f t="shared" si="49"/>
        <v>20740.3</v>
      </c>
      <c r="Z188" s="116"/>
      <c r="AA188" s="65">
        <f t="shared" si="89"/>
        <v>20740.3</v>
      </c>
      <c r="AB188" s="116"/>
      <c r="AC188" s="65">
        <f t="shared" si="83"/>
        <v>20670</v>
      </c>
      <c r="AD188" s="116"/>
      <c r="AE188" s="65">
        <f t="shared" si="84"/>
        <v>20740.3</v>
      </c>
      <c r="AF188" s="116"/>
      <c r="AG188" s="65">
        <f t="shared" si="85"/>
        <v>20670</v>
      </c>
      <c r="AH188" s="116"/>
      <c r="AI188" s="65">
        <f t="shared" si="86"/>
        <v>20670</v>
      </c>
      <c r="AJ188" s="116"/>
      <c r="AK188" s="65">
        <f t="shared" si="86"/>
        <v>20670</v>
      </c>
      <c r="AL188" s="116"/>
      <c r="AM188" s="65">
        <f t="shared" si="86"/>
        <v>20670</v>
      </c>
      <c r="AN188" s="116"/>
      <c r="AO188" s="65">
        <f t="shared" si="87"/>
        <v>20740.3</v>
      </c>
      <c r="AP188" s="116"/>
      <c r="AQ188" s="65">
        <f t="shared" si="77"/>
        <v>20740.3</v>
      </c>
    </row>
    <row r="189" spans="2:43" ht="48.6" customHeight="1" x14ac:dyDescent="0.3">
      <c r="B189" s="12"/>
      <c r="C189" s="154"/>
      <c r="D189" s="173"/>
      <c r="E189" s="167"/>
      <c r="F189" s="167"/>
      <c r="G189" s="55">
        <v>2</v>
      </c>
      <c r="H189" s="116">
        <v>12047.2</v>
      </c>
      <c r="I189" s="116"/>
      <c r="J189" s="116">
        <f t="shared" si="90"/>
        <v>12047.2</v>
      </c>
      <c r="K189" s="116"/>
      <c r="L189" s="116">
        <f t="shared" si="91"/>
        <v>12047.2</v>
      </c>
      <c r="M189" s="116"/>
      <c r="N189" s="116">
        <f t="shared" si="91"/>
        <v>12047.2</v>
      </c>
      <c r="O189" s="116">
        <v>12047.2</v>
      </c>
      <c r="P189" s="116"/>
      <c r="Q189" s="116"/>
      <c r="R189" s="65">
        <f t="shared" si="88"/>
        <v>12047.2</v>
      </c>
      <c r="S189" s="116"/>
      <c r="T189" s="65">
        <f t="shared" si="82"/>
        <v>12047.2</v>
      </c>
      <c r="U189" s="116">
        <f t="shared" si="92"/>
        <v>12047.2</v>
      </c>
      <c r="V189" s="116"/>
      <c r="W189" s="116">
        <f t="shared" si="49"/>
        <v>12047.2</v>
      </c>
      <c r="X189" s="116"/>
      <c r="Y189" s="116">
        <f t="shared" si="49"/>
        <v>12047.2</v>
      </c>
      <c r="Z189" s="116"/>
      <c r="AA189" s="65">
        <f t="shared" si="89"/>
        <v>12047.2</v>
      </c>
      <c r="AB189" s="116"/>
      <c r="AC189" s="65">
        <f t="shared" si="83"/>
        <v>12047.2</v>
      </c>
      <c r="AD189" s="116"/>
      <c r="AE189" s="65">
        <f t="shared" si="84"/>
        <v>12047.2</v>
      </c>
      <c r="AF189" s="116"/>
      <c r="AG189" s="65">
        <f t="shared" si="85"/>
        <v>12047.2</v>
      </c>
      <c r="AH189" s="116"/>
      <c r="AI189" s="65">
        <f t="shared" si="86"/>
        <v>12047.2</v>
      </c>
      <c r="AJ189" s="116"/>
      <c r="AK189" s="65">
        <f t="shared" si="86"/>
        <v>12047.2</v>
      </c>
      <c r="AL189" s="116"/>
      <c r="AM189" s="65">
        <f t="shared" si="86"/>
        <v>12047.2</v>
      </c>
      <c r="AN189" s="116"/>
      <c r="AO189" s="65">
        <f t="shared" si="87"/>
        <v>12047.2</v>
      </c>
      <c r="AP189" s="116"/>
      <c r="AQ189" s="65">
        <f t="shared" si="77"/>
        <v>12047.2</v>
      </c>
    </row>
    <row r="190" spans="2:43" s="68" customFormat="1" ht="40.5" x14ac:dyDescent="0.3">
      <c r="B190" s="69"/>
      <c r="C190" s="76"/>
      <c r="D190" s="82" t="s">
        <v>339</v>
      </c>
      <c r="E190" s="96" t="s">
        <v>340</v>
      </c>
      <c r="F190" s="96"/>
      <c r="G190" s="55"/>
      <c r="H190" s="116">
        <f>H191</f>
        <v>1592.1</v>
      </c>
      <c r="I190" s="116">
        <f>I191</f>
        <v>0</v>
      </c>
      <c r="J190" s="116">
        <f t="shared" si="90"/>
        <v>1592.1</v>
      </c>
      <c r="K190" s="116">
        <f>K191</f>
        <v>0</v>
      </c>
      <c r="L190" s="116">
        <f t="shared" si="91"/>
        <v>1592.1</v>
      </c>
      <c r="M190" s="116">
        <f>M191</f>
        <v>0</v>
      </c>
      <c r="N190" s="116">
        <f t="shared" si="91"/>
        <v>1592.1</v>
      </c>
      <c r="O190" s="116">
        <f>O191</f>
        <v>1592.1</v>
      </c>
      <c r="P190" s="116">
        <f>P191</f>
        <v>0</v>
      </c>
      <c r="Q190" s="116">
        <f>Q191</f>
        <v>0</v>
      </c>
      <c r="R190" s="65">
        <f t="shared" si="88"/>
        <v>1592.1</v>
      </c>
      <c r="S190" s="116">
        <f>S191</f>
        <v>0</v>
      </c>
      <c r="T190" s="65">
        <f t="shared" si="82"/>
        <v>1592.1</v>
      </c>
      <c r="U190" s="116">
        <f t="shared" si="92"/>
        <v>1592.1</v>
      </c>
      <c r="V190" s="116">
        <f>V191</f>
        <v>0</v>
      </c>
      <c r="W190" s="116">
        <f t="shared" si="49"/>
        <v>1592.1</v>
      </c>
      <c r="X190" s="116">
        <f>X191</f>
        <v>0</v>
      </c>
      <c r="Y190" s="116">
        <f t="shared" si="49"/>
        <v>1592.1</v>
      </c>
      <c r="Z190" s="116">
        <f>Z191</f>
        <v>0</v>
      </c>
      <c r="AA190" s="65">
        <f t="shared" si="89"/>
        <v>1592.1</v>
      </c>
      <c r="AB190" s="116">
        <f>AB191</f>
        <v>0</v>
      </c>
      <c r="AC190" s="65">
        <f t="shared" si="83"/>
        <v>1592.1</v>
      </c>
      <c r="AD190" s="116">
        <f>AD191</f>
        <v>0</v>
      </c>
      <c r="AE190" s="65">
        <f t="shared" si="84"/>
        <v>1592.1</v>
      </c>
      <c r="AF190" s="116">
        <f>AF191</f>
        <v>0</v>
      </c>
      <c r="AG190" s="65">
        <f t="shared" si="85"/>
        <v>1592.1</v>
      </c>
      <c r="AH190" s="116">
        <f>AH191</f>
        <v>0</v>
      </c>
      <c r="AI190" s="65">
        <f t="shared" si="86"/>
        <v>1592.1</v>
      </c>
      <c r="AJ190" s="116">
        <f>AJ191</f>
        <v>0</v>
      </c>
      <c r="AK190" s="65">
        <f t="shared" si="86"/>
        <v>1592.1</v>
      </c>
      <c r="AL190" s="116">
        <f>AL191</f>
        <v>0</v>
      </c>
      <c r="AM190" s="65">
        <f t="shared" si="86"/>
        <v>1592.1</v>
      </c>
      <c r="AN190" s="116">
        <f>AN191</f>
        <v>0</v>
      </c>
      <c r="AO190" s="65">
        <f t="shared" si="87"/>
        <v>1592.1</v>
      </c>
      <c r="AP190" s="116">
        <f>AP191</f>
        <v>0</v>
      </c>
      <c r="AQ190" s="65">
        <f t="shared" si="77"/>
        <v>1592.1</v>
      </c>
    </row>
    <row r="191" spans="2:43" s="68" customFormat="1" ht="60.75" x14ac:dyDescent="0.3">
      <c r="B191" s="69"/>
      <c r="C191" s="76"/>
      <c r="D191" s="82" t="s">
        <v>20</v>
      </c>
      <c r="E191" s="96" t="s">
        <v>340</v>
      </c>
      <c r="F191" s="96">
        <v>600</v>
      </c>
      <c r="G191" s="55"/>
      <c r="H191" s="116">
        <v>1592.1</v>
      </c>
      <c r="I191" s="116"/>
      <c r="J191" s="116">
        <f t="shared" si="90"/>
        <v>1592.1</v>
      </c>
      <c r="K191" s="116"/>
      <c r="L191" s="116">
        <f t="shared" si="91"/>
        <v>1592.1</v>
      </c>
      <c r="M191" s="116"/>
      <c r="N191" s="116">
        <f t="shared" si="91"/>
        <v>1592.1</v>
      </c>
      <c r="O191" s="116">
        <v>1592.1</v>
      </c>
      <c r="P191" s="116"/>
      <c r="Q191" s="116"/>
      <c r="R191" s="65">
        <f t="shared" si="88"/>
        <v>1592.1</v>
      </c>
      <c r="S191" s="116"/>
      <c r="T191" s="65">
        <f t="shared" si="82"/>
        <v>1592.1</v>
      </c>
      <c r="U191" s="116">
        <f t="shared" si="92"/>
        <v>1592.1</v>
      </c>
      <c r="V191" s="116"/>
      <c r="W191" s="116">
        <f t="shared" si="49"/>
        <v>1592.1</v>
      </c>
      <c r="X191" s="116"/>
      <c r="Y191" s="116">
        <f t="shared" si="49"/>
        <v>1592.1</v>
      </c>
      <c r="Z191" s="116"/>
      <c r="AA191" s="65">
        <f t="shared" si="89"/>
        <v>1592.1</v>
      </c>
      <c r="AB191" s="116"/>
      <c r="AC191" s="65">
        <f t="shared" si="83"/>
        <v>1592.1</v>
      </c>
      <c r="AD191" s="116"/>
      <c r="AE191" s="65">
        <f t="shared" si="84"/>
        <v>1592.1</v>
      </c>
      <c r="AF191" s="116"/>
      <c r="AG191" s="65">
        <f t="shared" si="85"/>
        <v>1592.1</v>
      </c>
      <c r="AH191" s="116"/>
      <c r="AI191" s="65">
        <f t="shared" si="86"/>
        <v>1592.1</v>
      </c>
      <c r="AJ191" s="116"/>
      <c r="AK191" s="65">
        <f t="shared" si="86"/>
        <v>1592.1</v>
      </c>
      <c r="AL191" s="116"/>
      <c r="AM191" s="65">
        <f t="shared" si="86"/>
        <v>1592.1</v>
      </c>
      <c r="AN191" s="116"/>
      <c r="AO191" s="65">
        <f t="shared" si="87"/>
        <v>1592.1</v>
      </c>
      <c r="AP191" s="116"/>
      <c r="AQ191" s="65">
        <f t="shared" si="77"/>
        <v>1592.1</v>
      </c>
    </row>
    <row r="192" spans="2:43" ht="182.25" x14ac:dyDescent="0.3">
      <c r="B192" s="12"/>
      <c r="C192" s="7"/>
      <c r="D192" s="33" t="s">
        <v>240</v>
      </c>
      <c r="E192" s="96" t="s">
        <v>85</v>
      </c>
      <c r="F192" s="96"/>
      <c r="G192" s="55"/>
      <c r="H192" s="116">
        <f>H193</f>
        <v>93.8</v>
      </c>
      <c r="I192" s="116">
        <f>I193</f>
        <v>0</v>
      </c>
      <c r="J192" s="116">
        <f t="shared" si="90"/>
        <v>93.8</v>
      </c>
      <c r="K192" s="116">
        <f>K193</f>
        <v>0</v>
      </c>
      <c r="L192" s="116">
        <f t="shared" si="91"/>
        <v>93.8</v>
      </c>
      <c r="M192" s="116">
        <f>M193</f>
        <v>0</v>
      </c>
      <c r="N192" s="116">
        <f t="shared" si="91"/>
        <v>93.8</v>
      </c>
      <c r="O192" s="116">
        <f>O193</f>
        <v>93.8</v>
      </c>
      <c r="P192" s="116">
        <f>P193</f>
        <v>0</v>
      </c>
      <c r="Q192" s="116">
        <f>Q193</f>
        <v>0</v>
      </c>
      <c r="R192" s="65">
        <f t="shared" si="88"/>
        <v>93.8</v>
      </c>
      <c r="S192" s="116">
        <f>S193</f>
        <v>0</v>
      </c>
      <c r="T192" s="65">
        <f t="shared" si="82"/>
        <v>93.8</v>
      </c>
      <c r="U192" s="116">
        <f t="shared" si="92"/>
        <v>93.8</v>
      </c>
      <c r="V192" s="116">
        <f>V193</f>
        <v>0</v>
      </c>
      <c r="W192" s="116">
        <f t="shared" si="49"/>
        <v>93.8</v>
      </c>
      <c r="X192" s="116">
        <f>X193</f>
        <v>0</v>
      </c>
      <c r="Y192" s="116">
        <f t="shared" si="49"/>
        <v>93.8</v>
      </c>
      <c r="Z192" s="116">
        <f>Z193</f>
        <v>0</v>
      </c>
      <c r="AA192" s="65">
        <f t="shared" si="89"/>
        <v>93.8</v>
      </c>
      <c r="AB192" s="116">
        <f>AB193</f>
        <v>0</v>
      </c>
      <c r="AC192" s="65">
        <f t="shared" si="83"/>
        <v>93.8</v>
      </c>
      <c r="AD192" s="116">
        <f>AD193</f>
        <v>0</v>
      </c>
      <c r="AE192" s="65">
        <f t="shared" si="84"/>
        <v>93.8</v>
      </c>
      <c r="AF192" s="116">
        <f>AF193</f>
        <v>0</v>
      </c>
      <c r="AG192" s="65">
        <f t="shared" si="85"/>
        <v>93.8</v>
      </c>
      <c r="AH192" s="116">
        <f>AH193</f>
        <v>0</v>
      </c>
      <c r="AI192" s="65">
        <f t="shared" si="86"/>
        <v>93.8</v>
      </c>
      <c r="AJ192" s="116">
        <f>AJ193</f>
        <v>0</v>
      </c>
      <c r="AK192" s="65">
        <f t="shared" si="86"/>
        <v>93.8</v>
      </c>
      <c r="AL192" s="116">
        <f>AL193</f>
        <v>0</v>
      </c>
      <c r="AM192" s="65">
        <f t="shared" si="86"/>
        <v>93.8</v>
      </c>
      <c r="AN192" s="116">
        <f>AN193</f>
        <v>0</v>
      </c>
      <c r="AO192" s="65">
        <f t="shared" si="87"/>
        <v>93.8</v>
      </c>
      <c r="AP192" s="116">
        <f>AP193</f>
        <v>0</v>
      </c>
      <c r="AQ192" s="65">
        <f t="shared" si="77"/>
        <v>93.8</v>
      </c>
    </row>
    <row r="193" spans="2:43" ht="60.75" x14ac:dyDescent="0.3">
      <c r="B193" s="12"/>
      <c r="C193" s="76"/>
      <c r="D193" s="77" t="s">
        <v>9</v>
      </c>
      <c r="E193" s="96" t="s">
        <v>85</v>
      </c>
      <c r="F193" s="96">
        <v>600</v>
      </c>
      <c r="G193" s="23">
        <v>1</v>
      </c>
      <c r="H193" s="116">
        <v>93.8</v>
      </c>
      <c r="I193" s="116"/>
      <c r="J193" s="116">
        <f t="shared" si="90"/>
        <v>93.8</v>
      </c>
      <c r="K193" s="116"/>
      <c r="L193" s="116">
        <f t="shared" si="91"/>
        <v>93.8</v>
      </c>
      <c r="M193" s="116"/>
      <c r="N193" s="116">
        <f t="shared" si="91"/>
        <v>93.8</v>
      </c>
      <c r="O193" s="116">
        <v>93.8</v>
      </c>
      <c r="P193" s="116"/>
      <c r="Q193" s="116"/>
      <c r="R193" s="65">
        <f t="shared" si="88"/>
        <v>93.8</v>
      </c>
      <c r="S193" s="116"/>
      <c r="T193" s="65">
        <f t="shared" si="82"/>
        <v>93.8</v>
      </c>
      <c r="U193" s="116">
        <f t="shared" si="92"/>
        <v>93.8</v>
      </c>
      <c r="V193" s="116"/>
      <c r="W193" s="116">
        <f t="shared" si="49"/>
        <v>93.8</v>
      </c>
      <c r="X193" s="116"/>
      <c r="Y193" s="116">
        <f t="shared" si="49"/>
        <v>93.8</v>
      </c>
      <c r="Z193" s="116"/>
      <c r="AA193" s="65">
        <f t="shared" si="89"/>
        <v>93.8</v>
      </c>
      <c r="AB193" s="116"/>
      <c r="AC193" s="65">
        <f t="shared" si="83"/>
        <v>93.8</v>
      </c>
      <c r="AD193" s="116"/>
      <c r="AE193" s="65">
        <f t="shared" si="84"/>
        <v>93.8</v>
      </c>
      <c r="AF193" s="116"/>
      <c r="AG193" s="65">
        <f t="shared" si="85"/>
        <v>93.8</v>
      </c>
      <c r="AH193" s="116"/>
      <c r="AI193" s="65">
        <f t="shared" si="86"/>
        <v>93.8</v>
      </c>
      <c r="AJ193" s="116"/>
      <c r="AK193" s="65">
        <f t="shared" si="86"/>
        <v>93.8</v>
      </c>
      <c r="AL193" s="116"/>
      <c r="AM193" s="65">
        <f t="shared" si="86"/>
        <v>93.8</v>
      </c>
      <c r="AN193" s="116"/>
      <c r="AO193" s="65">
        <f t="shared" si="87"/>
        <v>93.8</v>
      </c>
      <c r="AP193" s="116"/>
      <c r="AQ193" s="65">
        <f t="shared" si="77"/>
        <v>93.8</v>
      </c>
    </row>
    <row r="194" spans="2:43" ht="60.75" x14ac:dyDescent="0.3">
      <c r="B194" s="12"/>
      <c r="C194" s="34"/>
      <c r="D194" s="37" t="s">
        <v>300</v>
      </c>
      <c r="E194" s="96" t="s">
        <v>301</v>
      </c>
      <c r="F194" s="96"/>
      <c r="G194" s="55"/>
      <c r="H194" s="116">
        <f>H195</f>
        <v>129.80000000000001</v>
      </c>
      <c r="I194" s="116">
        <f>I195</f>
        <v>0</v>
      </c>
      <c r="J194" s="116">
        <f t="shared" si="90"/>
        <v>129.80000000000001</v>
      </c>
      <c r="K194" s="116">
        <f>K195</f>
        <v>12.9</v>
      </c>
      <c r="L194" s="116">
        <f t="shared" si="91"/>
        <v>142.70000000000002</v>
      </c>
      <c r="M194" s="116">
        <f>M195</f>
        <v>0</v>
      </c>
      <c r="N194" s="116">
        <f t="shared" si="91"/>
        <v>142.70000000000002</v>
      </c>
      <c r="O194" s="116">
        <f>O195</f>
        <v>129.80000000000001</v>
      </c>
      <c r="P194" s="116">
        <f>P195</f>
        <v>0</v>
      </c>
      <c r="Q194" s="116">
        <f>Q195</f>
        <v>9</v>
      </c>
      <c r="R194" s="65">
        <f t="shared" si="88"/>
        <v>151.70000000000002</v>
      </c>
      <c r="S194" s="116">
        <f>S195</f>
        <v>0</v>
      </c>
      <c r="T194" s="65">
        <f t="shared" si="82"/>
        <v>151.70000000000002</v>
      </c>
      <c r="U194" s="116">
        <f t="shared" si="92"/>
        <v>129.80000000000001</v>
      </c>
      <c r="V194" s="116">
        <f>V195</f>
        <v>12.9</v>
      </c>
      <c r="W194" s="116">
        <f t="shared" si="49"/>
        <v>142.70000000000002</v>
      </c>
      <c r="X194" s="116">
        <f>X195</f>
        <v>0</v>
      </c>
      <c r="Y194" s="116">
        <f t="shared" si="49"/>
        <v>142.70000000000002</v>
      </c>
      <c r="Z194" s="116">
        <f>Z195</f>
        <v>9</v>
      </c>
      <c r="AA194" s="65">
        <f t="shared" si="89"/>
        <v>151.70000000000002</v>
      </c>
      <c r="AB194" s="116">
        <f>AB195</f>
        <v>0</v>
      </c>
      <c r="AC194" s="65">
        <f t="shared" si="83"/>
        <v>151.70000000000002</v>
      </c>
      <c r="AD194" s="116">
        <f>AD195</f>
        <v>0</v>
      </c>
      <c r="AE194" s="65">
        <f t="shared" si="84"/>
        <v>151.70000000000002</v>
      </c>
      <c r="AF194" s="116">
        <f>AF195</f>
        <v>0</v>
      </c>
      <c r="AG194" s="65">
        <f t="shared" si="85"/>
        <v>151.70000000000002</v>
      </c>
      <c r="AH194" s="116">
        <f>AH195</f>
        <v>0</v>
      </c>
      <c r="AI194" s="65">
        <f t="shared" si="86"/>
        <v>151.70000000000002</v>
      </c>
      <c r="AJ194" s="116">
        <f>AJ195</f>
        <v>0</v>
      </c>
      <c r="AK194" s="65">
        <f t="shared" si="86"/>
        <v>151.70000000000002</v>
      </c>
      <c r="AL194" s="116">
        <f>AL195</f>
        <v>0</v>
      </c>
      <c r="AM194" s="65">
        <f t="shared" si="86"/>
        <v>151.70000000000002</v>
      </c>
      <c r="AN194" s="116">
        <f>AN195</f>
        <v>0</v>
      </c>
      <c r="AO194" s="65">
        <f t="shared" si="87"/>
        <v>151.70000000000002</v>
      </c>
      <c r="AP194" s="116">
        <f>AP195</f>
        <v>0</v>
      </c>
      <c r="AQ194" s="65">
        <f t="shared" si="77"/>
        <v>151.70000000000002</v>
      </c>
    </row>
    <row r="195" spans="2:43" ht="84.75" customHeight="1" x14ac:dyDescent="0.3">
      <c r="B195" s="12"/>
      <c r="C195" s="34"/>
      <c r="D195" s="37" t="s">
        <v>20</v>
      </c>
      <c r="E195" s="96" t="s">
        <v>301</v>
      </c>
      <c r="F195" s="96">
        <v>600</v>
      </c>
      <c r="G195" s="55"/>
      <c r="H195" s="116">
        <v>129.80000000000001</v>
      </c>
      <c r="I195" s="116"/>
      <c r="J195" s="116">
        <f t="shared" si="90"/>
        <v>129.80000000000001</v>
      </c>
      <c r="K195" s="116">
        <v>12.9</v>
      </c>
      <c r="L195" s="116">
        <f t="shared" si="91"/>
        <v>142.70000000000002</v>
      </c>
      <c r="M195" s="116"/>
      <c r="N195" s="116">
        <f t="shared" si="91"/>
        <v>142.70000000000002</v>
      </c>
      <c r="O195" s="116">
        <v>129.80000000000001</v>
      </c>
      <c r="P195" s="116"/>
      <c r="Q195" s="116">
        <v>9</v>
      </c>
      <c r="R195" s="65">
        <f t="shared" si="88"/>
        <v>151.70000000000002</v>
      </c>
      <c r="S195" s="116"/>
      <c r="T195" s="65">
        <f t="shared" si="82"/>
        <v>151.70000000000002</v>
      </c>
      <c r="U195" s="116">
        <f t="shared" si="92"/>
        <v>129.80000000000001</v>
      </c>
      <c r="V195" s="116">
        <v>12.9</v>
      </c>
      <c r="W195" s="116">
        <f t="shared" si="49"/>
        <v>142.70000000000002</v>
      </c>
      <c r="X195" s="116"/>
      <c r="Y195" s="116">
        <f t="shared" si="49"/>
        <v>142.70000000000002</v>
      </c>
      <c r="Z195" s="116">
        <v>9</v>
      </c>
      <c r="AA195" s="65">
        <f t="shared" si="89"/>
        <v>151.70000000000002</v>
      </c>
      <c r="AB195" s="116"/>
      <c r="AC195" s="65">
        <f t="shared" si="83"/>
        <v>151.70000000000002</v>
      </c>
      <c r="AD195" s="116"/>
      <c r="AE195" s="65">
        <f t="shared" si="84"/>
        <v>151.70000000000002</v>
      </c>
      <c r="AF195" s="116"/>
      <c r="AG195" s="65">
        <f t="shared" si="85"/>
        <v>151.70000000000002</v>
      </c>
      <c r="AH195" s="116"/>
      <c r="AI195" s="65">
        <f t="shared" si="86"/>
        <v>151.70000000000002</v>
      </c>
      <c r="AJ195" s="116"/>
      <c r="AK195" s="65">
        <f t="shared" si="86"/>
        <v>151.70000000000002</v>
      </c>
      <c r="AL195" s="116"/>
      <c r="AM195" s="65">
        <f t="shared" si="86"/>
        <v>151.70000000000002</v>
      </c>
      <c r="AN195" s="116"/>
      <c r="AO195" s="65">
        <f t="shared" si="87"/>
        <v>151.70000000000002</v>
      </c>
      <c r="AP195" s="116"/>
      <c r="AQ195" s="65">
        <f t="shared" si="77"/>
        <v>151.70000000000002</v>
      </c>
    </row>
    <row r="196" spans="2:43" ht="67.5" customHeight="1" x14ac:dyDescent="0.3">
      <c r="B196" s="12"/>
      <c r="C196" s="34"/>
      <c r="D196" s="32" t="s">
        <v>322</v>
      </c>
      <c r="E196" s="101" t="s">
        <v>301</v>
      </c>
      <c r="F196" s="47"/>
      <c r="G196" s="55"/>
      <c r="H196" s="116">
        <f>H197</f>
        <v>954.9</v>
      </c>
      <c r="I196" s="116">
        <f>I197</f>
        <v>0</v>
      </c>
      <c r="J196" s="116">
        <f t="shared" si="90"/>
        <v>954.9</v>
      </c>
      <c r="K196" s="116">
        <f>K197</f>
        <v>0</v>
      </c>
      <c r="L196" s="116">
        <f t="shared" si="91"/>
        <v>954.9</v>
      </c>
      <c r="M196" s="116">
        <f>M197</f>
        <v>0</v>
      </c>
      <c r="N196" s="116">
        <f t="shared" si="91"/>
        <v>954.9</v>
      </c>
      <c r="O196" s="116">
        <f>O197</f>
        <v>954.9</v>
      </c>
      <c r="P196" s="116">
        <f>P197</f>
        <v>0</v>
      </c>
      <c r="Q196" s="116">
        <f>Q197</f>
        <v>60.2</v>
      </c>
      <c r="R196" s="65">
        <f t="shared" si="88"/>
        <v>1015.1</v>
      </c>
      <c r="S196" s="116">
        <f>S197</f>
        <v>0</v>
      </c>
      <c r="T196" s="65">
        <f t="shared" si="82"/>
        <v>1015.1</v>
      </c>
      <c r="U196" s="116">
        <f t="shared" si="92"/>
        <v>954.9</v>
      </c>
      <c r="V196" s="116">
        <f>V197</f>
        <v>0</v>
      </c>
      <c r="W196" s="116">
        <f t="shared" si="49"/>
        <v>954.9</v>
      </c>
      <c r="X196" s="116">
        <f>X197</f>
        <v>0</v>
      </c>
      <c r="Y196" s="116">
        <f t="shared" si="49"/>
        <v>954.9</v>
      </c>
      <c r="Z196" s="116">
        <f>Z197</f>
        <v>60.2</v>
      </c>
      <c r="AA196" s="65">
        <f t="shared" si="89"/>
        <v>1015.1</v>
      </c>
      <c r="AB196" s="116">
        <f>AB197</f>
        <v>0</v>
      </c>
      <c r="AC196" s="65">
        <f t="shared" si="83"/>
        <v>1015.1</v>
      </c>
      <c r="AD196" s="116">
        <f>AD197</f>
        <v>0</v>
      </c>
      <c r="AE196" s="65">
        <f t="shared" si="84"/>
        <v>1015.1</v>
      </c>
      <c r="AF196" s="116">
        <f>AF197</f>
        <v>0</v>
      </c>
      <c r="AG196" s="65">
        <f t="shared" si="85"/>
        <v>1015.1</v>
      </c>
      <c r="AH196" s="116">
        <f>AH197</f>
        <v>0</v>
      </c>
      <c r="AI196" s="65">
        <f t="shared" si="86"/>
        <v>1015.1</v>
      </c>
      <c r="AJ196" s="116">
        <f>AJ197</f>
        <v>0</v>
      </c>
      <c r="AK196" s="65">
        <f t="shared" si="86"/>
        <v>1015.1</v>
      </c>
      <c r="AL196" s="116">
        <f>AL197</f>
        <v>0</v>
      </c>
      <c r="AM196" s="65">
        <f t="shared" si="86"/>
        <v>1015.1</v>
      </c>
      <c r="AN196" s="116">
        <f>AN197</f>
        <v>0</v>
      </c>
      <c r="AO196" s="65">
        <f t="shared" si="87"/>
        <v>1015.1</v>
      </c>
      <c r="AP196" s="116">
        <f>AP197</f>
        <v>0</v>
      </c>
      <c r="AQ196" s="65">
        <f t="shared" si="77"/>
        <v>1015.1</v>
      </c>
    </row>
    <row r="197" spans="2:43" ht="66.75" customHeight="1" x14ac:dyDescent="0.3">
      <c r="B197" s="12"/>
      <c r="C197" s="34"/>
      <c r="D197" s="32" t="s">
        <v>20</v>
      </c>
      <c r="E197" s="101" t="s">
        <v>301</v>
      </c>
      <c r="F197" s="101" t="s">
        <v>289</v>
      </c>
      <c r="G197" s="55"/>
      <c r="H197" s="116">
        <v>954.9</v>
      </c>
      <c r="I197" s="116"/>
      <c r="J197" s="116">
        <f t="shared" si="90"/>
        <v>954.9</v>
      </c>
      <c r="K197" s="116"/>
      <c r="L197" s="116">
        <f t="shared" si="91"/>
        <v>954.9</v>
      </c>
      <c r="M197" s="116"/>
      <c r="N197" s="116">
        <f t="shared" si="91"/>
        <v>954.9</v>
      </c>
      <c r="O197" s="116">
        <v>954.9</v>
      </c>
      <c r="P197" s="116"/>
      <c r="Q197" s="116">
        <v>60.2</v>
      </c>
      <c r="R197" s="65">
        <f t="shared" si="88"/>
        <v>1015.1</v>
      </c>
      <c r="S197" s="116"/>
      <c r="T197" s="65">
        <f t="shared" si="82"/>
        <v>1015.1</v>
      </c>
      <c r="U197" s="116">
        <f t="shared" si="92"/>
        <v>954.9</v>
      </c>
      <c r="V197" s="116"/>
      <c r="W197" s="116">
        <f t="shared" si="49"/>
        <v>954.9</v>
      </c>
      <c r="X197" s="116"/>
      <c r="Y197" s="116">
        <f t="shared" si="49"/>
        <v>954.9</v>
      </c>
      <c r="Z197" s="116">
        <v>60.2</v>
      </c>
      <c r="AA197" s="65">
        <f t="shared" si="89"/>
        <v>1015.1</v>
      </c>
      <c r="AB197" s="116"/>
      <c r="AC197" s="65">
        <f t="shared" si="83"/>
        <v>1015.1</v>
      </c>
      <c r="AD197" s="116"/>
      <c r="AE197" s="65">
        <f t="shared" si="84"/>
        <v>1015.1</v>
      </c>
      <c r="AF197" s="116"/>
      <c r="AG197" s="65">
        <f t="shared" si="85"/>
        <v>1015.1</v>
      </c>
      <c r="AH197" s="116"/>
      <c r="AI197" s="65">
        <f t="shared" si="86"/>
        <v>1015.1</v>
      </c>
      <c r="AJ197" s="116"/>
      <c r="AK197" s="65">
        <f t="shared" si="86"/>
        <v>1015.1</v>
      </c>
      <c r="AL197" s="116"/>
      <c r="AM197" s="65">
        <f t="shared" si="86"/>
        <v>1015.1</v>
      </c>
      <c r="AN197" s="116"/>
      <c r="AO197" s="65">
        <f t="shared" si="87"/>
        <v>1015.1</v>
      </c>
      <c r="AP197" s="116"/>
      <c r="AQ197" s="65">
        <f t="shared" si="77"/>
        <v>1015.1</v>
      </c>
    </row>
    <row r="198" spans="2:43" s="68" customFormat="1" ht="66.75" customHeight="1" x14ac:dyDescent="0.3">
      <c r="B198" s="69"/>
      <c r="C198" s="76"/>
      <c r="D198" s="82" t="s">
        <v>239</v>
      </c>
      <c r="E198" s="96" t="s">
        <v>86</v>
      </c>
      <c r="F198" s="47"/>
      <c r="G198" s="55"/>
      <c r="H198" s="116">
        <f>H199</f>
        <v>867.2</v>
      </c>
      <c r="I198" s="116">
        <f>I199</f>
        <v>0</v>
      </c>
      <c r="J198" s="116">
        <f t="shared" si="90"/>
        <v>867.2</v>
      </c>
      <c r="K198" s="116">
        <f>K199</f>
        <v>0</v>
      </c>
      <c r="L198" s="116">
        <f t="shared" si="91"/>
        <v>867.2</v>
      </c>
      <c r="M198" s="116">
        <f>M199</f>
        <v>0</v>
      </c>
      <c r="N198" s="116">
        <f t="shared" si="91"/>
        <v>867.2</v>
      </c>
      <c r="O198" s="116">
        <f>O199</f>
        <v>867.2</v>
      </c>
      <c r="P198" s="116">
        <f>P199</f>
        <v>0</v>
      </c>
      <c r="Q198" s="116">
        <f>Q199</f>
        <v>0</v>
      </c>
      <c r="R198" s="65">
        <f t="shared" si="88"/>
        <v>867.2</v>
      </c>
      <c r="S198" s="116">
        <f>S199</f>
        <v>0</v>
      </c>
      <c r="T198" s="65">
        <f t="shared" si="82"/>
        <v>867.2</v>
      </c>
      <c r="U198" s="116">
        <f t="shared" si="92"/>
        <v>867.2</v>
      </c>
      <c r="V198" s="116">
        <f>V199</f>
        <v>0</v>
      </c>
      <c r="W198" s="116">
        <f t="shared" si="49"/>
        <v>867.2</v>
      </c>
      <c r="X198" s="116">
        <f>X199</f>
        <v>0</v>
      </c>
      <c r="Y198" s="116">
        <f t="shared" si="49"/>
        <v>867.2</v>
      </c>
      <c r="Z198" s="116">
        <f>Z199</f>
        <v>0</v>
      </c>
      <c r="AA198" s="65">
        <f t="shared" si="89"/>
        <v>867.2</v>
      </c>
      <c r="AB198" s="116">
        <f>AB199</f>
        <v>0</v>
      </c>
      <c r="AC198" s="65">
        <f t="shared" si="83"/>
        <v>867.2</v>
      </c>
      <c r="AD198" s="116">
        <f>AD199</f>
        <v>0</v>
      </c>
      <c r="AE198" s="65">
        <f t="shared" si="84"/>
        <v>867.2</v>
      </c>
      <c r="AF198" s="116">
        <f>AF199</f>
        <v>0</v>
      </c>
      <c r="AG198" s="65">
        <f t="shared" si="85"/>
        <v>867.2</v>
      </c>
      <c r="AH198" s="116">
        <f>AH199</f>
        <v>0</v>
      </c>
      <c r="AI198" s="65">
        <f t="shared" si="86"/>
        <v>867.2</v>
      </c>
      <c r="AJ198" s="116">
        <f>AJ199</f>
        <v>0</v>
      </c>
      <c r="AK198" s="65">
        <f t="shared" si="86"/>
        <v>867.2</v>
      </c>
      <c r="AL198" s="116">
        <f>AL199</f>
        <v>0</v>
      </c>
      <c r="AM198" s="65">
        <f t="shared" si="86"/>
        <v>867.2</v>
      </c>
      <c r="AN198" s="116">
        <f>AN199</f>
        <v>0</v>
      </c>
      <c r="AO198" s="65">
        <f t="shared" si="87"/>
        <v>867.2</v>
      </c>
      <c r="AP198" s="116">
        <f>AP199</f>
        <v>0</v>
      </c>
      <c r="AQ198" s="65">
        <f t="shared" si="77"/>
        <v>867.2</v>
      </c>
    </row>
    <row r="199" spans="2:43" ht="20.25" x14ac:dyDescent="0.3">
      <c r="B199" s="12"/>
      <c r="C199" s="7"/>
      <c r="D199" s="55" t="s">
        <v>87</v>
      </c>
      <c r="E199" s="96" t="s">
        <v>88</v>
      </c>
      <c r="F199" s="96"/>
      <c r="G199" s="55"/>
      <c r="H199" s="116">
        <f>H200+H201+H202</f>
        <v>867.2</v>
      </c>
      <c r="I199" s="116">
        <f>I200+I201+I202</f>
        <v>0</v>
      </c>
      <c r="J199" s="116">
        <f t="shared" si="90"/>
        <v>867.2</v>
      </c>
      <c r="K199" s="116">
        <f>K200+K201+K202</f>
        <v>0</v>
      </c>
      <c r="L199" s="116">
        <f t="shared" si="91"/>
        <v>867.2</v>
      </c>
      <c r="M199" s="116">
        <f>M200+M201+M202</f>
        <v>0</v>
      </c>
      <c r="N199" s="116">
        <f t="shared" si="91"/>
        <v>867.2</v>
      </c>
      <c r="O199" s="116">
        <f>O200+O201+O202</f>
        <v>867.2</v>
      </c>
      <c r="P199" s="116">
        <f>P200+P201+P202</f>
        <v>0</v>
      </c>
      <c r="Q199" s="116">
        <f>Q200+Q201+Q202</f>
        <v>0</v>
      </c>
      <c r="R199" s="65">
        <f t="shared" si="88"/>
        <v>867.2</v>
      </c>
      <c r="S199" s="116">
        <f>S200+S201+S202</f>
        <v>0</v>
      </c>
      <c r="T199" s="65">
        <f t="shared" si="82"/>
        <v>867.2</v>
      </c>
      <c r="U199" s="116">
        <f t="shared" si="92"/>
        <v>867.2</v>
      </c>
      <c r="V199" s="116">
        <f>V200+V201+V202</f>
        <v>0</v>
      </c>
      <c r="W199" s="116">
        <f t="shared" ref="W199:Y262" si="93">U199+V199</f>
        <v>867.2</v>
      </c>
      <c r="X199" s="116">
        <f>X200+X201+X202</f>
        <v>0</v>
      </c>
      <c r="Y199" s="116">
        <f t="shared" si="93"/>
        <v>867.2</v>
      </c>
      <c r="Z199" s="116">
        <f>Z200+Z201+Z202</f>
        <v>0</v>
      </c>
      <c r="AA199" s="65">
        <f t="shared" si="89"/>
        <v>867.2</v>
      </c>
      <c r="AB199" s="116">
        <f>AB200+AB201+AB202</f>
        <v>0</v>
      </c>
      <c r="AC199" s="65">
        <f t="shared" si="83"/>
        <v>867.2</v>
      </c>
      <c r="AD199" s="116">
        <f>AD200+AD201+AD202</f>
        <v>0</v>
      </c>
      <c r="AE199" s="65">
        <f t="shared" si="84"/>
        <v>867.2</v>
      </c>
      <c r="AF199" s="116">
        <f>AF200+AF201+AF202</f>
        <v>0</v>
      </c>
      <c r="AG199" s="65">
        <f t="shared" si="85"/>
        <v>867.2</v>
      </c>
      <c r="AH199" s="116">
        <f>AH200+AH201+AH202</f>
        <v>0</v>
      </c>
      <c r="AI199" s="65">
        <f t="shared" si="86"/>
        <v>867.2</v>
      </c>
      <c r="AJ199" s="116">
        <f>AJ200+AJ201+AJ202</f>
        <v>0</v>
      </c>
      <c r="AK199" s="65">
        <f t="shared" si="86"/>
        <v>867.2</v>
      </c>
      <c r="AL199" s="116">
        <f>AL200+AL201+AL202</f>
        <v>0</v>
      </c>
      <c r="AM199" s="65">
        <f t="shared" si="86"/>
        <v>867.2</v>
      </c>
      <c r="AN199" s="116">
        <f>AN200+AN201+AN202</f>
        <v>0</v>
      </c>
      <c r="AO199" s="65">
        <f t="shared" si="87"/>
        <v>867.2</v>
      </c>
      <c r="AP199" s="116">
        <f>AP200+AP201+AP202</f>
        <v>0</v>
      </c>
      <c r="AQ199" s="65">
        <f t="shared" si="77"/>
        <v>867.2</v>
      </c>
    </row>
    <row r="200" spans="2:43" ht="112.5" customHeight="1" x14ac:dyDescent="0.3">
      <c r="B200" s="12"/>
      <c r="C200" s="7"/>
      <c r="D200" s="55" t="s">
        <v>74</v>
      </c>
      <c r="E200" s="96" t="s">
        <v>88</v>
      </c>
      <c r="F200" s="96">
        <v>100</v>
      </c>
      <c r="G200" s="55">
        <v>2</v>
      </c>
      <c r="H200" s="116">
        <v>667.2</v>
      </c>
      <c r="I200" s="116"/>
      <c r="J200" s="116">
        <f t="shared" si="90"/>
        <v>667.2</v>
      </c>
      <c r="K200" s="116"/>
      <c r="L200" s="116">
        <f t="shared" si="91"/>
        <v>667.2</v>
      </c>
      <c r="M200" s="116"/>
      <c r="N200" s="116">
        <f t="shared" si="91"/>
        <v>667.2</v>
      </c>
      <c r="O200" s="116">
        <v>667.2</v>
      </c>
      <c r="P200" s="116"/>
      <c r="Q200" s="116"/>
      <c r="R200" s="65">
        <f t="shared" si="88"/>
        <v>667.2</v>
      </c>
      <c r="S200" s="116"/>
      <c r="T200" s="65">
        <f t="shared" si="82"/>
        <v>667.2</v>
      </c>
      <c r="U200" s="116">
        <f t="shared" si="92"/>
        <v>667.2</v>
      </c>
      <c r="V200" s="116"/>
      <c r="W200" s="116">
        <f t="shared" si="93"/>
        <v>667.2</v>
      </c>
      <c r="X200" s="116"/>
      <c r="Y200" s="116">
        <f t="shared" si="93"/>
        <v>667.2</v>
      </c>
      <c r="Z200" s="116"/>
      <c r="AA200" s="65">
        <f t="shared" si="89"/>
        <v>667.2</v>
      </c>
      <c r="AB200" s="116"/>
      <c r="AC200" s="65">
        <f t="shared" si="83"/>
        <v>667.2</v>
      </c>
      <c r="AD200" s="116"/>
      <c r="AE200" s="65">
        <f t="shared" si="84"/>
        <v>667.2</v>
      </c>
      <c r="AF200" s="116"/>
      <c r="AG200" s="65">
        <f t="shared" si="85"/>
        <v>667.2</v>
      </c>
      <c r="AH200" s="116"/>
      <c r="AI200" s="65">
        <f t="shared" si="86"/>
        <v>667.2</v>
      </c>
      <c r="AJ200" s="116"/>
      <c r="AK200" s="65">
        <f t="shared" si="86"/>
        <v>667.2</v>
      </c>
      <c r="AL200" s="116"/>
      <c r="AM200" s="65">
        <f t="shared" si="86"/>
        <v>667.2</v>
      </c>
      <c r="AN200" s="116"/>
      <c r="AO200" s="65">
        <f t="shared" si="87"/>
        <v>667.2</v>
      </c>
      <c r="AP200" s="116"/>
      <c r="AQ200" s="65">
        <f t="shared" si="77"/>
        <v>667.2</v>
      </c>
    </row>
    <row r="201" spans="2:43" ht="40.5" x14ac:dyDescent="0.3">
      <c r="B201" s="12"/>
      <c r="C201" s="7"/>
      <c r="D201" s="33" t="s">
        <v>14</v>
      </c>
      <c r="E201" s="96" t="s">
        <v>88</v>
      </c>
      <c r="F201" s="96">
        <v>200</v>
      </c>
      <c r="G201" s="55">
        <v>2</v>
      </c>
      <c r="H201" s="116">
        <v>100</v>
      </c>
      <c r="I201" s="116"/>
      <c r="J201" s="116">
        <f t="shared" si="90"/>
        <v>100</v>
      </c>
      <c r="K201" s="116"/>
      <c r="L201" s="116">
        <f t="shared" si="91"/>
        <v>100</v>
      </c>
      <c r="M201" s="116"/>
      <c r="N201" s="116">
        <f t="shared" si="91"/>
        <v>100</v>
      </c>
      <c r="O201" s="116">
        <v>100</v>
      </c>
      <c r="P201" s="116"/>
      <c r="Q201" s="116"/>
      <c r="R201" s="65">
        <f t="shared" si="88"/>
        <v>100</v>
      </c>
      <c r="S201" s="116"/>
      <c r="T201" s="65">
        <f t="shared" si="82"/>
        <v>100</v>
      </c>
      <c r="U201" s="116">
        <f t="shared" si="92"/>
        <v>100</v>
      </c>
      <c r="V201" s="116"/>
      <c r="W201" s="116">
        <f t="shared" si="93"/>
        <v>100</v>
      </c>
      <c r="X201" s="116"/>
      <c r="Y201" s="116">
        <f t="shared" si="93"/>
        <v>100</v>
      </c>
      <c r="Z201" s="116"/>
      <c r="AA201" s="65">
        <f t="shared" si="89"/>
        <v>100</v>
      </c>
      <c r="AB201" s="116"/>
      <c r="AC201" s="65">
        <f t="shared" si="83"/>
        <v>100</v>
      </c>
      <c r="AD201" s="116"/>
      <c r="AE201" s="65">
        <f t="shared" si="84"/>
        <v>100</v>
      </c>
      <c r="AF201" s="116"/>
      <c r="AG201" s="65">
        <f t="shared" si="85"/>
        <v>100</v>
      </c>
      <c r="AH201" s="116"/>
      <c r="AI201" s="65">
        <f t="shared" si="86"/>
        <v>100</v>
      </c>
      <c r="AJ201" s="116"/>
      <c r="AK201" s="65">
        <f t="shared" si="86"/>
        <v>100</v>
      </c>
      <c r="AL201" s="116"/>
      <c r="AM201" s="65">
        <f t="shared" si="86"/>
        <v>100</v>
      </c>
      <c r="AN201" s="116"/>
      <c r="AO201" s="65">
        <f t="shared" si="87"/>
        <v>100</v>
      </c>
      <c r="AP201" s="116"/>
      <c r="AQ201" s="65">
        <f t="shared" si="77"/>
        <v>100</v>
      </c>
    </row>
    <row r="202" spans="2:43" ht="40.5" x14ac:dyDescent="0.3">
      <c r="B202" s="12"/>
      <c r="C202" s="7"/>
      <c r="D202" s="33" t="s">
        <v>15</v>
      </c>
      <c r="E202" s="96" t="s">
        <v>88</v>
      </c>
      <c r="F202" s="96">
        <v>300</v>
      </c>
      <c r="G202" s="55">
        <v>2</v>
      </c>
      <c r="H202" s="116">
        <v>100</v>
      </c>
      <c r="I202" s="116"/>
      <c r="J202" s="116">
        <f t="shared" si="90"/>
        <v>100</v>
      </c>
      <c r="K202" s="116"/>
      <c r="L202" s="116">
        <f t="shared" si="91"/>
        <v>100</v>
      </c>
      <c r="M202" s="116"/>
      <c r="N202" s="116">
        <f t="shared" si="91"/>
        <v>100</v>
      </c>
      <c r="O202" s="116">
        <v>100</v>
      </c>
      <c r="P202" s="116"/>
      <c r="Q202" s="116"/>
      <c r="R202" s="65">
        <f t="shared" si="88"/>
        <v>100</v>
      </c>
      <c r="S202" s="116"/>
      <c r="T202" s="65">
        <f t="shared" si="82"/>
        <v>100</v>
      </c>
      <c r="U202" s="116">
        <f t="shared" si="92"/>
        <v>100</v>
      </c>
      <c r="V202" s="116"/>
      <c r="W202" s="116">
        <f t="shared" si="93"/>
        <v>100</v>
      </c>
      <c r="X202" s="116"/>
      <c r="Y202" s="116">
        <f t="shared" si="93"/>
        <v>100</v>
      </c>
      <c r="Z202" s="116"/>
      <c r="AA202" s="65">
        <f t="shared" si="89"/>
        <v>100</v>
      </c>
      <c r="AB202" s="116"/>
      <c r="AC202" s="65">
        <f t="shared" si="83"/>
        <v>100</v>
      </c>
      <c r="AD202" s="116"/>
      <c r="AE202" s="65">
        <f t="shared" si="84"/>
        <v>100</v>
      </c>
      <c r="AF202" s="116"/>
      <c r="AG202" s="65">
        <f t="shared" si="85"/>
        <v>100</v>
      </c>
      <c r="AH202" s="116"/>
      <c r="AI202" s="65">
        <f t="shared" si="86"/>
        <v>100</v>
      </c>
      <c r="AJ202" s="116"/>
      <c r="AK202" s="65">
        <f t="shared" si="86"/>
        <v>100</v>
      </c>
      <c r="AL202" s="116"/>
      <c r="AM202" s="65">
        <f t="shared" si="86"/>
        <v>100</v>
      </c>
      <c r="AN202" s="116"/>
      <c r="AO202" s="65">
        <f t="shared" si="87"/>
        <v>100</v>
      </c>
      <c r="AP202" s="116"/>
      <c r="AQ202" s="65">
        <f t="shared" si="77"/>
        <v>100</v>
      </c>
    </row>
    <row r="203" spans="2:43" ht="40.5" x14ac:dyDescent="0.3">
      <c r="B203" s="12"/>
      <c r="C203" s="7"/>
      <c r="D203" s="33" t="s">
        <v>238</v>
      </c>
      <c r="E203" s="96" t="s">
        <v>89</v>
      </c>
      <c r="F203" s="96"/>
      <c r="G203" s="55"/>
      <c r="H203" s="116">
        <f>H204</f>
        <v>1849.8</v>
      </c>
      <c r="I203" s="116">
        <f>I204</f>
        <v>0</v>
      </c>
      <c r="J203" s="116">
        <f t="shared" si="90"/>
        <v>1849.8</v>
      </c>
      <c r="K203" s="116">
        <f>K204</f>
        <v>0</v>
      </c>
      <c r="L203" s="116">
        <f t="shared" si="91"/>
        <v>1849.8</v>
      </c>
      <c r="M203" s="116">
        <f>M204</f>
        <v>0</v>
      </c>
      <c r="N203" s="116">
        <f t="shared" si="91"/>
        <v>1849.8</v>
      </c>
      <c r="O203" s="116">
        <f>O204</f>
        <v>1849.8</v>
      </c>
      <c r="P203" s="116">
        <f>P204</f>
        <v>0</v>
      </c>
      <c r="Q203" s="116">
        <f>Q204</f>
        <v>-9</v>
      </c>
      <c r="R203" s="65">
        <f t="shared" si="88"/>
        <v>1840.8</v>
      </c>
      <c r="S203" s="116">
        <f>S204</f>
        <v>0</v>
      </c>
      <c r="T203" s="65">
        <f t="shared" si="82"/>
        <v>1840.8</v>
      </c>
      <c r="U203" s="116">
        <f t="shared" si="92"/>
        <v>1849.8</v>
      </c>
      <c r="V203" s="116">
        <f>V204</f>
        <v>0</v>
      </c>
      <c r="W203" s="116">
        <f t="shared" si="93"/>
        <v>1849.8</v>
      </c>
      <c r="X203" s="116">
        <f>X204</f>
        <v>0</v>
      </c>
      <c r="Y203" s="116">
        <f t="shared" si="93"/>
        <v>1849.8</v>
      </c>
      <c r="Z203" s="116">
        <f>Z204</f>
        <v>-9</v>
      </c>
      <c r="AA203" s="65">
        <f t="shared" si="89"/>
        <v>1840.8</v>
      </c>
      <c r="AB203" s="116">
        <f>AB204</f>
        <v>0</v>
      </c>
      <c r="AC203" s="65">
        <f t="shared" si="83"/>
        <v>1840.8</v>
      </c>
      <c r="AD203" s="116">
        <f>AD204</f>
        <v>0</v>
      </c>
      <c r="AE203" s="65">
        <f t="shared" si="84"/>
        <v>1840.8</v>
      </c>
      <c r="AF203" s="116">
        <f>AF204</f>
        <v>0</v>
      </c>
      <c r="AG203" s="65">
        <f t="shared" si="85"/>
        <v>1840.8</v>
      </c>
      <c r="AH203" s="116">
        <f>AH204</f>
        <v>0</v>
      </c>
      <c r="AI203" s="65">
        <f t="shared" si="86"/>
        <v>1840.8</v>
      </c>
      <c r="AJ203" s="116">
        <f>AJ204</f>
        <v>0</v>
      </c>
      <c r="AK203" s="65">
        <f t="shared" si="86"/>
        <v>1840.8</v>
      </c>
      <c r="AL203" s="116">
        <f>AL204</f>
        <v>0</v>
      </c>
      <c r="AM203" s="65">
        <f t="shared" si="86"/>
        <v>1840.8</v>
      </c>
      <c r="AN203" s="116">
        <f>AN204</f>
        <v>0</v>
      </c>
      <c r="AO203" s="65">
        <f t="shared" si="87"/>
        <v>1840.8</v>
      </c>
      <c r="AP203" s="116">
        <f>AP204</f>
        <v>0</v>
      </c>
      <c r="AQ203" s="65">
        <f t="shared" si="77"/>
        <v>1840.8</v>
      </c>
    </row>
    <row r="204" spans="2:43" ht="40.5" x14ac:dyDescent="0.3">
      <c r="B204" s="12"/>
      <c r="C204" s="7"/>
      <c r="D204" s="33" t="s">
        <v>90</v>
      </c>
      <c r="E204" s="96" t="s">
        <v>91</v>
      </c>
      <c r="F204" s="96"/>
      <c r="G204" s="55"/>
      <c r="H204" s="116">
        <f>H205+H206</f>
        <v>1849.8</v>
      </c>
      <c r="I204" s="116">
        <f>I205+I206</f>
        <v>0</v>
      </c>
      <c r="J204" s="116">
        <f t="shared" si="90"/>
        <v>1849.8</v>
      </c>
      <c r="K204" s="116">
        <f>K205+K206</f>
        <v>0</v>
      </c>
      <c r="L204" s="116">
        <f t="shared" si="91"/>
        <v>1849.8</v>
      </c>
      <c r="M204" s="116">
        <f>M205+M206</f>
        <v>0</v>
      </c>
      <c r="N204" s="116">
        <f t="shared" si="91"/>
        <v>1849.8</v>
      </c>
      <c r="O204" s="116">
        <f>O205+O206</f>
        <v>1849.8</v>
      </c>
      <c r="P204" s="116">
        <f>P205+P206</f>
        <v>0</v>
      </c>
      <c r="Q204" s="116">
        <f>Q205+Q206</f>
        <v>-9</v>
      </c>
      <c r="R204" s="65">
        <f t="shared" si="88"/>
        <v>1840.8</v>
      </c>
      <c r="S204" s="116">
        <f>S205+S206</f>
        <v>0</v>
      </c>
      <c r="T204" s="65">
        <f t="shared" si="82"/>
        <v>1840.8</v>
      </c>
      <c r="U204" s="116">
        <f t="shared" si="92"/>
        <v>1849.8</v>
      </c>
      <c r="V204" s="116">
        <f>V205+V206</f>
        <v>0</v>
      </c>
      <c r="W204" s="116">
        <f t="shared" si="93"/>
        <v>1849.8</v>
      </c>
      <c r="X204" s="116">
        <f>X205+X206</f>
        <v>0</v>
      </c>
      <c r="Y204" s="116">
        <f t="shared" si="93"/>
        <v>1849.8</v>
      </c>
      <c r="Z204" s="116">
        <f>Z205+Z206</f>
        <v>-9</v>
      </c>
      <c r="AA204" s="65">
        <f t="shared" si="89"/>
        <v>1840.8</v>
      </c>
      <c r="AB204" s="116">
        <f>AB205+AB206</f>
        <v>0</v>
      </c>
      <c r="AC204" s="65">
        <f t="shared" si="83"/>
        <v>1840.8</v>
      </c>
      <c r="AD204" s="116">
        <f>AD205+AD206</f>
        <v>0</v>
      </c>
      <c r="AE204" s="65">
        <f t="shared" si="84"/>
        <v>1840.8</v>
      </c>
      <c r="AF204" s="116">
        <f>AF205+AF206</f>
        <v>0</v>
      </c>
      <c r="AG204" s="65">
        <f t="shared" si="85"/>
        <v>1840.8</v>
      </c>
      <c r="AH204" s="116">
        <f>AH205+AH206</f>
        <v>0</v>
      </c>
      <c r="AI204" s="65">
        <f t="shared" si="86"/>
        <v>1840.8</v>
      </c>
      <c r="AJ204" s="116">
        <f>AJ205+AJ206</f>
        <v>0</v>
      </c>
      <c r="AK204" s="65">
        <f t="shared" si="86"/>
        <v>1840.8</v>
      </c>
      <c r="AL204" s="116">
        <f>AL205+AL206</f>
        <v>0</v>
      </c>
      <c r="AM204" s="65">
        <f t="shared" si="86"/>
        <v>1840.8</v>
      </c>
      <c r="AN204" s="116">
        <f>AN205+AN206</f>
        <v>0</v>
      </c>
      <c r="AO204" s="65">
        <f t="shared" si="87"/>
        <v>1840.8</v>
      </c>
      <c r="AP204" s="116">
        <f>AP205+AP206</f>
        <v>0</v>
      </c>
      <c r="AQ204" s="65">
        <f t="shared" si="77"/>
        <v>1840.8</v>
      </c>
    </row>
    <row r="205" spans="2:43" ht="109.5" customHeight="1" x14ac:dyDescent="0.3">
      <c r="B205" s="12"/>
      <c r="C205" s="7"/>
      <c r="D205" s="33" t="s">
        <v>74</v>
      </c>
      <c r="E205" s="96" t="s">
        <v>91</v>
      </c>
      <c r="F205" s="96">
        <v>100</v>
      </c>
      <c r="G205" s="55">
        <v>5</v>
      </c>
      <c r="H205" s="116">
        <v>1783.5</v>
      </c>
      <c r="I205" s="116"/>
      <c r="J205" s="116">
        <f t="shared" si="90"/>
        <v>1783.5</v>
      </c>
      <c r="K205" s="116"/>
      <c r="L205" s="116">
        <f t="shared" si="91"/>
        <v>1783.5</v>
      </c>
      <c r="M205" s="116"/>
      <c r="N205" s="116">
        <f t="shared" si="91"/>
        <v>1783.5</v>
      </c>
      <c r="O205" s="116">
        <v>1783.5</v>
      </c>
      <c r="P205" s="116"/>
      <c r="Q205" s="116">
        <v>-9</v>
      </c>
      <c r="R205" s="65">
        <f t="shared" si="88"/>
        <v>1774.5</v>
      </c>
      <c r="S205" s="116"/>
      <c r="T205" s="65">
        <f t="shared" si="82"/>
        <v>1774.5</v>
      </c>
      <c r="U205" s="116">
        <f t="shared" si="92"/>
        <v>1783.5</v>
      </c>
      <c r="V205" s="116"/>
      <c r="W205" s="116">
        <f t="shared" si="93"/>
        <v>1783.5</v>
      </c>
      <c r="X205" s="116"/>
      <c r="Y205" s="116">
        <f t="shared" si="93"/>
        <v>1783.5</v>
      </c>
      <c r="Z205" s="116">
        <v>-9</v>
      </c>
      <c r="AA205" s="65">
        <f t="shared" si="89"/>
        <v>1774.5</v>
      </c>
      <c r="AB205" s="116"/>
      <c r="AC205" s="65">
        <f t="shared" si="83"/>
        <v>1774.5</v>
      </c>
      <c r="AD205" s="116"/>
      <c r="AE205" s="65">
        <f t="shared" si="84"/>
        <v>1774.5</v>
      </c>
      <c r="AF205" s="116"/>
      <c r="AG205" s="65">
        <f t="shared" si="85"/>
        <v>1774.5</v>
      </c>
      <c r="AH205" s="116"/>
      <c r="AI205" s="65">
        <f t="shared" si="86"/>
        <v>1774.5</v>
      </c>
      <c r="AJ205" s="116"/>
      <c r="AK205" s="65">
        <f t="shared" si="86"/>
        <v>1774.5</v>
      </c>
      <c r="AL205" s="116"/>
      <c r="AM205" s="65">
        <f t="shared" si="86"/>
        <v>1774.5</v>
      </c>
      <c r="AN205" s="116"/>
      <c r="AO205" s="65">
        <f t="shared" si="87"/>
        <v>1774.5</v>
      </c>
      <c r="AP205" s="116"/>
      <c r="AQ205" s="65">
        <f t="shared" si="77"/>
        <v>1774.5</v>
      </c>
    </row>
    <row r="206" spans="2:43" ht="40.5" x14ac:dyDescent="0.3">
      <c r="B206" s="12"/>
      <c r="C206" s="7"/>
      <c r="D206" s="33" t="s">
        <v>14</v>
      </c>
      <c r="E206" s="96" t="s">
        <v>91</v>
      </c>
      <c r="F206" s="96">
        <v>200</v>
      </c>
      <c r="G206" s="55">
        <v>5</v>
      </c>
      <c r="H206" s="116">
        <v>66.3</v>
      </c>
      <c r="I206" s="116"/>
      <c r="J206" s="116">
        <f t="shared" si="90"/>
        <v>66.3</v>
      </c>
      <c r="K206" s="116"/>
      <c r="L206" s="116">
        <f t="shared" si="91"/>
        <v>66.3</v>
      </c>
      <c r="M206" s="116"/>
      <c r="N206" s="116">
        <f t="shared" si="91"/>
        <v>66.3</v>
      </c>
      <c r="O206" s="116">
        <v>66.3</v>
      </c>
      <c r="P206" s="116"/>
      <c r="Q206" s="116"/>
      <c r="R206" s="65">
        <f t="shared" si="88"/>
        <v>66.3</v>
      </c>
      <c r="S206" s="116"/>
      <c r="T206" s="65">
        <f t="shared" si="82"/>
        <v>66.3</v>
      </c>
      <c r="U206" s="116">
        <f t="shared" si="92"/>
        <v>66.3</v>
      </c>
      <c r="V206" s="116"/>
      <c r="W206" s="116">
        <f t="shared" si="93"/>
        <v>66.3</v>
      </c>
      <c r="X206" s="116"/>
      <c r="Y206" s="116">
        <f t="shared" si="93"/>
        <v>66.3</v>
      </c>
      <c r="Z206" s="116"/>
      <c r="AA206" s="65">
        <f t="shared" si="89"/>
        <v>66.3</v>
      </c>
      <c r="AB206" s="116"/>
      <c r="AC206" s="65">
        <f t="shared" si="83"/>
        <v>66.3</v>
      </c>
      <c r="AD206" s="116"/>
      <c r="AE206" s="65">
        <f t="shared" si="84"/>
        <v>66.3</v>
      </c>
      <c r="AF206" s="116"/>
      <c r="AG206" s="65">
        <f t="shared" si="85"/>
        <v>66.3</v>
      </c>
      <c r="AH206" s="116"/>
      <c r="AI206" s="65">
        <f t="shared" si="86"/>
        <v>66.3</v>
      </c>
      <c r="AJ206" s="116"/>
      <c r="AK206" s="65">
        <f t="shared" si="86"/>
        <v>66.3</v>
      </c>
      <c r="AL206" s="116"/>
      <c r="AM206" s="65">
        <f t="shared" si="86"/>
        <v>66.3</v>
      </c>
      <c r="AN206" s="116"/>
      <c r="AO206" s="65">
        <f t="shared" si="87"/>
        <v>66.3</v>
      </c>
      <c r="AP206" s="116"/>
      <c r="AQ206" s="65">
        <f t="shared" si="77"/>
        <v>66.3</v>
      </c>
    </row>
    <row r="207" spans="2:43" ht="66" customHeight="1" x14ac:dyDescent="0.3">
      <c r="B207" s="12"/>
      <c r="C207" s="13">
        <v>10</v>
      </c>
      <c r="D207" s="14" t="s">
        <v>92</v>
      </c>
      <c r="E207" s="57" t="s">
        <v>93</v>
      </c>
      <c r="F207" s="57"/>
      <c r="G207" s="15"/>
      <c r="H207" s="65">
        <f>H208+H217+H223+H231+H226</f>
        <v>62448.4</v>
      </c>
      <c r="I207" s="65">
        <f>I208+I217+I223+I231+I226</f>
        <v>0</v>
      </c>
      <c r="J207" s="65">
        <f t="shared" si="90"/>
        <v>62448.4</v>
      </c>
      <c r="K207" s="65">
        <f>K208+K217+K223+K231+K226</f>
        <v>0</v>
      </c>
      <c r="L207" s="65">
        <f t="shared" si="91"/>
        <v>62448.4</v>
      </c>
      <c r="M207" s="65">
        <f>M208+M217+M223+M231+M226</f>
        <v>0</v>
      </c>
      <c r="N207" s="65">
        <f t="shared" si="91"/>
        <v>62448.4</v>
      </c>
      <c r="O207" s="65">
        <f>O208+O217+O223+O231+O226</f>
        <v>52493.5</v>
      </c>
      <c r="P207" s="65">
        <f>P208+P217+P223+P231+P226</f>
        <v>0</v>
      </c>
      <c r="Q207" s="65">
        <f>Q208+Q217+Q223+Q231+Q226</f>
        <v>0</v>
      </c>
      <c r="R207" s="65">
        <f t="shared" si="88"/>
        <v>62448.4</v>
      </c>
      <c r="S207" s="65">
        <f>S208+S217+S223+S231+S226</f>
        <v>0</v>
      </c>
      <c r="T207" s="65">
        <f t="shared" si="82"/>
        <v>62448.4</v>
      </c>
      <c r="U207" s="65">
        <f t="shared" si="92"/>
        <v>52493.5</v>
      </c>
      <c r="V207" s="65">
        <f>V208+V217+V223+V231+V226</f>
        <v>0</v>
      </c>
      <c r="W207" s="65">
        <f t="shared" si="93"/>
        <v>52493.5</v>
      </c>
      <c r="X207" s="65">
        <f>X208+X217+X223+X231+X226</f>
        <v>0</v>
      </c>
      <c r="Y207" s="65">
        <f t="shared" si="93"/>
        <v>52493.5</v>
      </c>
      <c r="Z207" s="65">
        <f>Z208+Z217+Z223+Z231+Z226</f>
        <v>0</v>
      </c>
      <c r="AA207" s="65">
        <f t="shared" si="89"/>
        <v>52493.5</v>
      </c>
      <c r="AB207" s="65">
        <f>AB208+AB217+AB223+AB231+AB226</f>
        <v>0</v>
      </c>
      <c r="AC207" s="65">
        <f t="shared" si="83"/>
        <v>62448.4</v>
      </c>
      <c r="AD207" s="65">
        <f>AD208+AD217+AD223+AD231+AD226</f>
        <v>0</v>
      </c>
      <c r="AE207" s="65">
        <f t="shared" si="84"/>
        <v>52493.5</v>
      </c>
      <c r="AF207" s="65">
        <f>AF208+AF217+AF223+AF231+AF226</f>
        <v>0</v>
      </c>
      <c r="AG207" s="65">
        <f t="shared" si="85"/>
        <v>62448.4</v>
      </c>
      <c r="AH207" s="65">
        <f>AH208+AH217+AH223+AH231+AH226</f>
        <v>0</v>
      </c>
      <c r="AI207" s="65">
        <f t="shared" si="86"/>
        <v>62448.4</v>
      </c>
      <c r="AJ207" s="65">
        <f>AJ208+AJ217+AJ223+AJ231+AJ226</f>
        <v>0</v>
      </c>
      <c r="AK207" s="65">
        <f t="shared" si="86"/>
        <v>62448.4</v>
      </c>
      <c r="AL207" s="65">
        <f>AL208+AL217+AL223+AL231+AL226</f>
        <v>0</v>
      </c>
      <c r="AM207" s="65">
        <f t="shared" si="86"/>
        <v>62448.4</v>
      </c>
      <c r="AN207" s="65">
        <f>AN208+AN217+AN223+AN231+AN226</f>
        <v>0</v>
      </c>
      <c r="AO207" s="65">
        <f t="shared" si="87"/>
        <v>52493.5</v>
      </c>
      <c r="AP207" s="65">
        <f>AP208+AP217+AP223+AP231+AP226</f>
        <v>0</v>
      </c>
      <c r="AQ207" s="65">
        <f t="shared" si="77"/>
        <v>52493.5</v>
      </c>
    </row>
    <row r="208" spans="2:43" ht="78" customHeight="1" x14ac:dyDescent="0.3">
      <c r="B208" s="12"/>
      <c r="C208" s="7"/>
      <c r="D208" s="33" t="s">
        <v>237</v>
      </c>
      <c r="E208" s="96" t="s">
        <v>94</v>
      </c>
      <c r="F208" s="96"/>
      <c r="G208" s="56"/>
      <c r="H208" s="116">
        <f>H209+H211+H215</f>
        <v>21050.6</v>
      </c>
      <c r="I208" s="116">
        <f>I209+I211+I215</f>
        <v>0</v>
      </c>
      <c r="J208" s="116">
        <f t="shared" si="90"/>
        <v>21050.6</v>
      </c>
      <c r="K208" s="116">
        <f>K209+K211+K215</f>
        <v>0</v>
      </c>
      <c r="L208" s="116">
        <f t="shared" si="91"/>
        <v>21050.6</v>
      </c>
      <c r="M208" s="116">
        <f>M209+M211+M215</f>
        <v>0</v>
      </c>
      <c r="N208" s="116">
        <f t="shared" si="91"/>
        <v>21050.6</v>
      </c>
      <c r="O208" s="116">
        <f>O209+O211+O215</f>
        <v>21056.899999999998</v>
      </c>
      <c r="P208" s="116">
        <f>P209+P211+P215</f>
        <v>0</v>
      </c>
      <c r="Q208" s="116">
        <f>Q209+Q211+Q215</f>
        <v>0</v>
      </c>
      <c r="R208" s="65">
        <f t="shared" si="88"/>
        <v>21050.6</v>
      </c>
      <c r="S208" s="116">
        <f>S209+S211+S215</f>
        <v>0</v>
      </c>
      <c r="T208" s="65">
        <f t="shared" si="82"/>
        <v>21050.6</v>
      </c>
      <c r="U208" s="116">
        <f t="shared" si="92"/>
        <v>21056.899999999998</v>
      </c>
      <c r="V208" s="116">
        <f>V209+V211+V215</f>
        <v>0</v>
      </c>
      <c r="W208" s="116">
        <f t="shared" si="93"/>
        <v>21056.899999999998</v>
      </c>
      <c r="X208" s="116">
        <f>X209+X211+X215</f>
        <v>0</v>
      </c>
      <c r="Y208" s="116">
        <f t="shared" si="93"/>
        <v>21056.899999999998</v>
      </c>
      <c r="Z208" s="116">
        <f>Z209+Z211+Z215</f>
        <v>0</v>
      </c>
      <c r="AA208" s="65">
        <f t="shared" si="89"/>
        <v>21056.899999999998</v>
      </c>
      <c r="AB208" s="116">
        <f>AB209+AB211+AB215</f>
        <v>0</v>
      </c>
      <c r="AC208" s="65">
        <f t="shared" si="83"/>
        <v>21050.6</v>
      </c>
      <c r="AD208" s="116">
        <f>AD209+AD211+AD215</f>
        <v>0</v>
      </c>
      <c r="AE208" s="65">
        <f t="shared" si="84"/>
        <v>21056.899999999998</v>
      </c>
      <c r="AF208" s="116">
        <f>AF209+AF211+AF215</f>
        <v>0</v>
      </c>
      <c r="AG208" s="65">
        <f t="shared" si="85"/>
        <v>21050.6</v>
      </c>
      <c r="AH208" s="116">
        <f>AH209+AH211+AH215</f>
        <v>0</v>
      </c>
      <c r="AI208" s="65">
        <f t="shared" si="86"/>
        <v>21050.6</v>
      </c>
      <c r="AJ208" s="116">
        <f>AJ209+AJ211+AJ215</f>
        <v>0</v>
      </c>
      <c r="AK208" s="65">
        <f t="shared" si="86"/>
        <v>21050.6</v>
      </c>
      <c r="AL208" s="116">
        <f>AL209+AL211+AL215</f>
        <v>0</v>
      </c>
      <c r="AM208" s="65">
        <f t="shared" si="86"/>
        <v>21050.6</v>
      </c>
      <c r="AN208" s="116">
        <f>AN209+AN211+AN215</f>
        <v>0</v>
      </c>
      <c r="AO208" s="65">
        <f t="shared" si="87"/>
        <v>21056.899999999998</v>
      </c>
      <c r="AP208" s="116">
        <f>AP209+AP211+AP215</f>
        <v>0</v>
      </c>
      <c r="AQ208" s="65">
        <f t="shared" si="77"/>
        <v>21056.899999999998</v>
      </c>
    </row>
    <row r="209" spans="2:43" ht="60.75" x14ac:dyDescent="0.3">
      <c r="B209" s="12"/>
      <c r="C209" s="7"/>
      <c r="D209" s="33" t="s">
        <v>95</v>
      </c>
      <c r="E209" s="96" t="s">
        <v>96</v>
      </c>
      <c r="F209" s="96"/>
      <c r="G209" s="56"/>
      <c r="H209" s="116">
        <f>H210</f>
        <v>1248.8</v>
      </c>
      <c r="I209" s="116">
        <f>I210</f>
        <v>0</v>
      </c>
      <c r="J209" s="116">
        <f t="shared" si="90"/>
        <v>1248.8</v>
      </c>
      <c r="K209" s="116">
        <f>K210</f>
        <v>0</v>
      </c>
      <c r="L209" s="116">
        <f t="shared" si="91"/>
        <v>1248.8</v>
      </c>
      <c r="M209" s="116">
        <f>M210</f>
        <v>0</v>
      </c>
      <c r="N209" s="116">
        <f t="shared" si="91"/>
        <v>1248.8</v>
      </c>
      <c r="O209" s="116">
        <f>O210</f>
        <v>1248.8</v>
      </c>
      <c r="P209" s="116">
        <f>P210</f>
        <v>0</v>
      </c>
      <c r="Q209" s="116">
        <f>Q210</f>
        <v>0</v>
      </c>
      <c r="R209" s="65">
        <f t="shared" si="88"/>
        <v>1248.8</v>
      </c>
      <c r="S209" s="116">
        <f>S210</f>
        <v>0</v>
      </c>
      <c r="T209" s="65">
        <f t="shared" si="82"/>
        <v>1248.8</v>
      </c>
      <c r="U209" s="116">
        <f t="shared" si="92"/>
        <v>1248.8</v>
      </c>
      <c r="V209" s="116">
        <f>V210</f>
        <v>0</v>
      </c>
      <c r="W209" s="116">
        <f t="shared" si="93"/>
        <v>1248.8</v>
      </c>
      <c r="X209" s="116">
        <f>X210</f>
        <v>0</v>
      </c>
      <c r="Y209" s="116">
        <f t="shared" si="93"/>
        <v>1248.8</v>
      </c>
      <c r="Z209" s="116">
        <f>Z210</f>
        <v>0</v>
      </c>
      <c r="AA209" s="65">
        <f t="shared" si="89"/>
        <v>1248.8</v>
      </c>
      <c r="AB209" s="116">
        <f>AB210</f>
        <v>0</v>
      </c>
      <c r="AC209" s="65">
        <f t="shared" si="83"/>
        <v>1248.8</v>
      </c>
      <c r="AD209" s="116">
        <f>AD210</f>
        <v>0</v>
      </c>
      <c r="AE209" s="65">
        <f t="shared" si="84"/>
        <v>1248.8</v>
      </c>
      <c r="AF209" s="116">
        <f>AF210</f>
        <v>0</v>
      </c>
      <c r="AG209" s="65">
        <f t="shared" si="85"/>
        <v>1248.8</v>
      </c>
      <c r="AH209" s="116">
        <f>AH210</f>
        <v>0</v>
      </c>
      <c r="AI209" s="65">
        <f t="shared" si="86"/>
        <v>1248.8</v>
      </c>
      <c r="AJ209" s="116">
        <f>AJ210</f>
        <v>0</v>
      </c>
      <c r="AK209" s="65">
        <f t="shared" si="86"/>
        <v>1248.8</v>
      </c>
      <c r="AL209" s="116">
        <f>AL210</f>
        <v>0</v>
      </c>
      <c r="AM209" s="65">
        <f t="shared" si="86"/>
        <v>1248.8</v>
      </c>
      <c r="AN209" s="116">
        <f>AN210</f>
        <v>0</v>
      </c>
      <c r="AO209" s="65">
        <f t="shared" si="87"/>
        <v>1248.8</v>
      </c>
      <c r="AP209" s="116">
        <f>AP210</f>
        <v>0</v>
      </c>
      <c r="AQ209" s="65">
        <f t="shared" si="77"/>
        <v>1248.8</v>
      </c>
    </row>
    <row r="210" spans="2:43" ht="50.25" customHeight="1" x14ac:dyDescent="0.3">
      <c r="B210" s="12"/>
      <c r="C210" s="7"/>
      <c r="D210" s="33" t="s">
        <v>14</v>
      </c>
      <c r="E210" s="96" t="s">
        <v>96</v>
      </c>
      <c r="F210" s="96">
        <v>200</v>
      </c>
      <c r="G210" s="56">
        <v>10</v>
      </c>
      <c r="H210" s="116">
        <v>1248.8</v>
      </c>
      <c r="I210" s="116"/>
      <c r="J210" s="116">
        <f t="shared" si="90"/>
        <v>1248.8</v>
      </c>
      <c r="K210" s="116"/>
      <c r="L210" s="116">
        <f t="shared" si="91"/>
        <v>1248.8</v>
      </c>
      <c r="M210" s="116"/>
      <c r="N210" s="116">
        <f t="shared" si="91"/>
        <v>1248.8</v>
      </c>
      <c r="O210" s="116">
        <v>1248.8</v>
      </c>
      <c r="P210" s="116"/>
      <c r="Q210" s="116"/>
      <c r="R210" s="65">
        <f t="shared" si="88"/>
        <v>1248.8</v>
      </c>
      <c r="S210" s="116"/>
      <c r="T210" s="65">
        <f t="shared" si="82"/>
        <v>1248.8</v>
      </c>
      <c r="U210" s="116">
        <f t="shared" si="92"/>
        <v>1248.8</v>
      </c>
      <c r="V210" s="116"/>
      <c r="W210" s="116">
        <f t="shared" si="93"/>
        <v>1248.8</v>
      </c>
      <c r="X210" s="116"/>
      <c r="Y210" s="116">
        <f t="shared" si="93"/>
        <v>1248.8</v>
      </c>
      <c r="Z210" s="116"/>
      <c r="AA210" s="65">
        <f t="shared" si="89"/>
        <v>1248.8</v>
      </c>
      <c r="AB210" s="116"/>
      <c r="AC210" s="65">
        <f t="shared" si="83"/>
        <v>1248.8</v>
      </c>
      <c r="AD210" s="116"/>
      <c r="AE210" s="65">
        <f t="shared" si="84"/>
        <v>1248.8</v>
      </c>
      <c r="AF210" s="116"/>
      <c r="AG210" s="65">
        <f t="shared" si="85"/>
        <v>1248.8</v>
      </c>
      <c r="AH210" s="116"/>
      <c r="AI210" s="65">
        <f t="shared" si="86"/>
        <v>1248.8</v>
      </c>
      <c r="AJ210" s="116"/>
      <c r="AK210" s="65">
        <f t="shared" si="86"/>
        <v>1248.8</v>
      </c>
      <c r="AL210" s="116"/>
      <c r="AM210" s="65">
        <f t="shared" si="86"/>
        <v>1248.8</v>
      </c>
      <c r="AN210" s="116"/>
      <c r="AO210" s="65">
        <f t="shared" si="87"/>
        <v>1248.8</v>
      </c>
      <c r="AP210" s="116"/>
      <c r="AQ210" s="65">
        <f t="shared" si="77"/>
        <v>1248.8</v>
      </c>
    </row>
    <row r="211" spans="2:43" ht="87" customHeight="1" x14ac:dyDescent="0.3">
      <c r="B211" s="12"/>
      <c r="C211" s="7"/>
      <c r="D211" s="33" t="s">
        <v>236</v>
      </c>
      <c r="E211" s="96" t="s">
        <v>97</v>
      </c>
      <c r="F211" s="96"/>
      <c r="G211" s="56"/>
      <c r="H211" s="116">
        <f>H212+H213+H214</f>
        <v>19738.8</v>
      </c>
      <c r="I211" s="116">
        <f>I212+I213+I214</f>
        <v>0</v>
      </c>
      <c r="J211" s="116">
        <f t="shared" si="90"/>
        <v>19738.8</v>
      </c>
      <c r="K211" s="116">
        <f>K212+K213+K214</f>
        <v>0</v>
      </c>
      <c r="L211" s="116">
        <f t="shared" si="91"/>
        <v>19738.8</v>
      </c>
      <c r="M211" s="116">
        <f>M212+M213+M214</f>
        <v>0</v>
      </c>
      <c r="N211" s="116">
        <f t="shared" si="91"/>
        <v>19738.8</v>
      </c>
      <c r="O211" s="116">
        <f>O212+O213+O214</f>
        <v>19745.099999999999</v>
      </c>
      <c r="P211" s="116">
        <f>P212+P213+P214</f>
        <v>0</v>
      </c>
      <c r="Q211" s="116">
        <f>Q212+Q213+Q214</f>
        <v>0</v>
      </c>
      <c r="R211" s="65">
        <f t="shared" si="88"/>
        <v>19738.8</v>
      </c>
      <c r="S211" s="116">
        <f>S212+S213+S214</f>
        <v>0</v>
      </c>
      <c r="T211" s="65">
        <f t="shared" si="82"/>
        <v>19738.8</v>
      </c>
      <c r="U211" s="116">
        <f t="shared" si="92"/>
        <v>19745.099999999999</v>
      </c>
      <c r="V211" s="116">
        <f>V212+V213+V214</f>
        <v>0</v>
      </c>
      <c r="W211" s="116">
        <f t="shared" si="93"/>
        <v>19745.099999999999</v>
      </c>
      <c r="X211" s="116">
        <f>X212+X213+X214</f>
        <v>0</v>
      </c>
      <c r="Y211" s="116">
        <f t="shared" si="93"/>
        <v>19745.099999999999</v>
      </c>
      <c r="Z211" s="116">
        <f>Z212+Z213+Z214</f>
        <v>0</v>
      </c>
      <c r="AA211" s="65">
        <f t="shared" si="89"/>
        <v>19745.099999999999</v>
      </c>
      <c r="AB211" s="116">
        <f>AB212+AB213+AB214</f>
        <v>0</v>
      </c>
      <c r="AC211" s="65">
        <f t="shared" si="83"/>
        <v>19738.8</v>
      </c>
      <c r="AD211" s="116">
        <f>AD212+AD213+AD214</f>
        <v>0</v>
      </c>
      <c r="AE211" s="65">
        <f t="shared" si="84"/>
        <v>19745.099999999999</v>
      </c>
      <c r="AF211" s="116">
        <f>AF212+AF213+AF214</f>
        <v>0</v>
      </c>
      <c r="AG211" s="65">
        <f t="shared" si="85"/>
        <v>19738.8</v>
      </c>
      <c r="AH211" s="116">
        <f>AH212+AH213+AH214</f>
        <v>0</v>
      </c>
      <c r="AI211" s="65">
        <f t="shared" si="86"/>
        <v>19738.8</v>
      </c>
      <c r="AJ211" s="116">
        <f>AJ212+AJ213+AJ214</f>
        <v>0</v>
      </c>
      <c r="AK211" s="65">
        <f t="shared" si="86"/>
        <v>19738.8</v>
      </c>
      <c r="AL211" s="116">
        <f>AL212+AL213+AL214</f>
        <v>0</v>
      </c>
      <c r="AM211" s="65">
        <f t="shared" si="86"/>
        <v>19738.8</v>
      </c>
      <c r="AN211" s="116">
        <f>AN212+AN213+AN214</f>
        <v>0</v>
      </c>
      <c r="AO211" s="65">
        <f t="shared" si="87"/>
        <v>19745.099999999999</v>
      </c>
      <c r="AP211" s="116">
        <f>AP212+AP213+AP214</f>
        <v>0</v>
      </c>
      <c r="AQ211" s="65">
        <f t="shared" si="77"/>
        <v>19745.099999999999</v>
      </c>
    </row>
    <row r="212" spans="2:43" ht="109.5" customHeight="1" x14ac:dyDescent="0.3">
      <c r="B212" s="12"/>
      <c r="C212" s="7"/>
      <c r="D212" s="33" t="s">
        <v>74</v>
      </c>
      <c r="E212" s="96" t="s">
        <v>97</v>
      </c>
      <c r="F212" s="96">
        <v>100</v>
      </c>
      <c r="G212" s="56">
        <v>10</v>
      </c>
      <c r="H212" s="116">
        <v>18064.400000000001</v>
      </c>
      <c r="I212" s="116"/>
      <c r="J212" s="116">
        <f t="shared" si="90"/>
        <v>18064.400000000001</v>
      </c>
      <c r="K212" s="116"/>
      <c r="L212" s="116">
        <f t="shared" si="91"/>
        <v>18064.400000000001</v>
      </c>
      <c r="M212" s="116"/>
      <c r="N212" s="116">
        <f t="shared" si="91"/>
        <v>18064.400000000001</v>
      </c>
      <c r="O212" s="116">
        <v>18064.400000000001</v>
      </c>
      <c r="P212" s="116"/>
      <c r="Q212" s="116"/>
      <c r="R212" s="65">
        <f t="shared" si="88"/>
        <v>18064.400000000001</v>
      </c>
      <c r="S212" s="116"/>
      <c r="T212" s="65">
        <f t="shared" si="82"/>
        <v>18064.400000000001</v>
      </c>
      <c r="U212" s="116">
        <f t="shared" si="92"/>
        <v>18064.400000000001</v>
      </c>
      <c r="V212" s="116"/>
      <c r="W212" s="116">
        <f t="shared" si="93"/>
        <v>18064.400000000001</v>
      </c>
      <c r="X212" s="116"/>
      <c r="Y212" s="116">
        <f t="shared" si="93"/>
        <v>18064.400000000001</v>
      </c>
      <c r="Z212" s="116"/>
      <c r="AA212" s="65">
        <f t="shared" si="89"/>
        <v>18064.400000000001</v>
      </c>
      <c r="AB212" s="116"/>
      <c r="AC212" s="65">
        <f t="shared" si="83"/>
        <v>18064.400000000001</v>
      </c>
      <c r="AD212" s="116"/>
      <c r="AE212" s="65">
        <f t="shared" si="84"/>
        <v>18064.400000000001</v>
      </c>
      <c r="AF212" s="116"/>
      <c r="AG212" s="65">
        <f t="shared" si="85"/>
        <v>18064.400000000001</v>
      </c>
      <c r="AH212" s="116"/>
      <c r="AI212" s="65">
        <f t="shared" si="86"/>
        <v>18064.400000000001</v>
      </c>
      <c r="AJ212" s="116"/>
      <c r="AK212" s="65">
        <f t="shared" si="86"/>
        <v>18064.400000000001</v>
      </c>
      <c r="AL212" s="116"/>
      <c r="AM212" s="65">
        <f t="shared" si="86"/>
        <v>18064.400000000001</v>
      </c>
      <c r="AN212" s="116"/>
      <c r="AO212" s="65">
        <f t="shared" si="87"/>
        <v>18064.400000000001</v>
      </c>
      <c r="AP212" s="116"/>
      <c r="AQ212" s="65">
        <f t="shared" si="77"/>
        <v>18064.400000000001</v>
      </c>
    </row>
    <row r="213" spans="2:43" ht="64.5" customHeight="1" x14ac:dyDescent="0.3">
      <c r="B213" s="12"/>
      <c r="C213" s="7"/>
      <c r="D213" s="33" t="s">
        <v>14</v>
      </c>
      <c r="E213" s="96" t="s">
        <v>97</v>
      </c>
      <c r="F213" s="96">
        <v>200</v>
      </c>
      <c r="G213" s="56">
        <v>10</v>
      </c>
      <c r="H213" s="116">
        <v>1640.8</v>
      </c>
      <c r="I213" s="116"/>
      <c r="J213" s="116">
        <f t="shared" si="90"/>
        <v>1640.8</v>
      </c>
      <c r="K213" s="116"/>
      <c r="L213" s="116">
        <f t="shared" si="91"/>
        <v>1640.8</v>
      </c>
      <c r="M213" s="116"/>
      <c r="N213" s="116">
        <f t="shared" si="91"/>
        <v>1640.8</v>
      </c>
      <c r="O213" s="116">
        <v>1647.1</v>
      </c>
      <c r="P213" s="116"/>
      <c r="Q213" s="116"/>
      <c r="R213" s="65">
        <f t="shared" si="88"/>
        <v>1640.8</v>
      </c>
      <c r="S213" s="116"/>
      <c r="T213" s="65">
        <f t="shared" si="82"/>
        <v>1640.8</v>
      </c>
      <c r="U213" s="116">
        <f t="shared" si="92"/>
        <v>1647.1</v>
      </c>
      <c r="V213" s="116"/>
      <c r="W213" s="116">
        <f t="shared" si="93"/>
        <v>1647.1</v>
      </c>
      <c r="X213" s="116"/>
      <c r="Y213" s="116">
        <f t="shared" si="93"/>
        <v>1647.1</v>
      </c>
      <c r="Z213" s="116"/>
      <c r="AA213" s="65">
        <f t="shared" si="89"/>
        <v>1647.1</v>
      </c>
      <c r="AB213" s="116"/>
      <c r="AC213" s="65">
        <f t="shared" si="83"/>
        <v>1640.8</v>
      </c>
      <c r="AD213" s="116"/>
      <c r="AE213" s="65">
        <f t="shared" si="84"/>
        <v>1647.1</v>
      </c>
      <c r="AF213" s="116"/>
      <c r="AG213" s="65">
        <f t="shared" si="85"/>
        <v>1640.8</v>
      </c>
      <c r="AH213" s="116"/>
      <c r="AI213" s="65">
        <f t="shared" si="86"/>
        <v>1640.8</v>
      </c>
      <c r="AJ213" s="116"/>
      <c r="AK213" s="65">
        <f t="shared" si="86"/>
        <v>1640.8</v>
      </c>
      <c r="AL213" s="116"/>
      <c r="AM213" s="65">
        <f t="shared" si="86"/>
        <v>1640.8</v>
      </c>
      <c r="AN213" s="116"/>
      <c r="AO213" s="65">
        <f t="shared" si="87"/>
        <v>1647.1</v>
      </c>
      <c r="AP213" s="116"/>
      <c r="AQ213" s="65">
        <f t="shared" si="77"/>
        <v>1647.1</v>
      </c>
    </row>
    <row r="214" spans="2:43" ht="23.25" customHeight="1" x14ac:dyDescent="0.3">
      <c r="B214" s="12"/>
      <c r="C214" s="7"/>
      <c r="D214" s="33" t="s">
        <v>18</v>
      </c>
      <c r="E214" s="96" t="s">
        <v>97</v>
      </c>
      <c r="F214" s="96">
        <v>800</v>
      </c>
      <c r="G214" s="56">
        <v>10</v>
      </c>
      <c r="H214" s="116">
        <v>33.6</v>
      </c>
      <c r="I214" s="116"/>
      <c r="J214" s="116">
        <f t="shared" si="90"/>
        <v>33.6</v>
      </c>
      <c r="K214" s="116"/>
      <c r="L214" s="116">
        <f t="shared" si="91"/>
        <v>33.6</v>
      </c>
      <c r="M214" s="116"/>
      <c r="N214" s="116">
        <f t="shared" si="91"/>
        <v>33.6</v>
      </c>
      <c r="O214" s="116">
        <v>33.6</v>
      </c>
      <c r="P214" s="116"/>
      <c r="Q214" s="116"/>
      <c r="R214" s="65">
        <f t="shared" si="88"/>
        <v>33.6</v>
      </c>
      <c r="S214" s="116"/>
      <c r="T214" s="65">
        <f t="shared" si="82"/>
        <v>33.6</v>
      </c>
      <c r="U214" s="116">
        <f t="shared" si="92"/>
        <v>33.6</v>
      </c>
      <c r="V214" s="116"/>
      <c r="W214" s="116">
        <f t="shared" si="93"/>
        <v>33.6</v>
      </c>
      <c r="X214" s="116"/>
      <c r="Y214" s="116">
        <f t="shared" si="93"/>
        <v>33.6</v>
      </c>
      <c r="Z214" s="116"/>
      <c r="AA214" s="65">
        <f t="shared" si="89"/>
        <v>33.6</v>
      </c>
      <c r="AB214" s="116"/>
      <c r="AC214" s="65">
        <f t="shared" si="83"/>
        <v>33.6</v>
      </c>
      <c r="AD214" s="116"/>
      <c r="AE214" s="65">
        <f t="shared" si="84"/>
        <v>33.6</v>
      </c>
      <c r="AF214" s="116"/>
      <c r="AG214" s="65">
        <f t="shared" si="85"/>
        <v>33.6</v>
      </c>
      <c r="AH214" s="116"/>
      <c r="AI214" s="65">
        <f t="shared" si="86"/>
        <v>33.6</v>
      </c>
      <c r="AJ214" s="116"/>
      <c r="AK214" s="65">
        <f t="shared" si="86"/>
        <v>33.6</v>
      </c>
      <c r="AL214" s="116"/>
      <c r="AM214" s="65">
        <f t="shared" si="86"/>
        <v>33.6</v>
      </c>
      <c r="AN214" s="116"/>
      <c r="AO214" s="65">
        <f t="shared" si="87"/>
        <v>33.6</v>
      </c>
      <c r="AP214" s="116"/>
      <c r="AQ214" s="65">
        <f t="shared" si="77"/>
        <v>33.6</v>
      </c>
    </row>
    <row r="215" spans="2:43" ht="105.75" customHeight="1" x14ac:dyDescent="0.3">
      <c r="B215" s="12"/>
      <c r="C215" s="7"/>
      <c r="D215" s="33" t="s">
        <v>98</v>
      </c>
      <c r="E215" s="96" t="s">
        <v>99</v>
      </c>
      <c r="F215" s="96"/>
      <c r="G215" s="56"/>
      <c r="H215" s="116">
        <f>H216</f>
        <v>63</v>
      </c>
      <c r="I215" s="116">
        <f>I216</f>
        <v>0</v>
      </c>
      <c r="J215" s="116">
        <f t="shared" si="90"/>
        <v>63</v>
      </c>
      <c r="K215" s="116">
        <f>K216</f>
        <v>0</v>
      </c>
      <c r="L215" s="116">
        <f t="shared" si="91"/>
        <v>63</v>
      </c>
      <c r="M215" s="116">
        <f>M216</f>
        <v>0</v>
      </c>
      <c r="N215" s="116">
        <f t="shared" si="91"/>
        <v>63</v>
      </c>
      <c r="O215" s="116">
        <f>O216</f>
        <v>63</v>
      </c>
      <c r="P215" s="116">
        <f>P216</f>
        <v>0</v>
      </c>
      <c r="Q215" s="116">
        <f>Q216</f>
        <v>0</v>
      </c>
      <c r="R215" s="65">
        <f t="shared" si="88"/>
        <v>63</v>
      </c>
      <c r="S215" s="116">
        <f>S216</f>
        <v>0</v>
      </c>
      <c r="T215" s="65">
        <f t="shared" si="82"/>
        <v>63</v>
      </c>
      <c r="U215" s="116">
        <f t="shared" si="92"/>
        <v>63</v>
      </c>
      <c r="V215" s="116">
        <f>V216</f>
        <v>0</v>
      </c>
      <c r="W215" s="116">
        <f t="shared" si="93"/>
        <v>63</v>
      </c>
      <c r="X215" s="116">
        <f>X216</f>
        <v>0</v>
      </c>
      <c r="Y215" s="116">
        <f t="shared" si="93"/>
        <v>63</v>
      </c>
      <c r="Z215" s="116">
        <f>Z216</f>
        <v>0</v>
      </c>
      <c r="AA215" s="65">
        <f t="shared" si="89"/>
        <v>63</v>
      </c>
      <c r="AB215" s="116">
        <f>AB216</f>
        <v>0</v>
      </c>
      <c r="AC215" s="65">
        <f t="shared" si="83"/>
        <v>63</v>
      </c>
      <c r="AD215" s="116">
        <f>AD216</f>
        <v>0</v>
      </c>
      <c r="AE215" s="65">
        <f t="shared" si="84"/>
        <v>63</v>
      </c>
      <c r="AF215" s="116">
        <f>AF216</f>
        <v>0</v>
      </c>
      <c r="AG215" s="65">
        <f t="shared" si="85"/>
        <v>63</v>
      </c>
      <c r="AH215" s="116">
        <f>AH216</f>
        <v>0</v>
      </c>
      <c r="AI215" s="65">
        <f t="shared" si="86"/>
        <v>63</v>
      </c>
      <c r="AJ215" s="116">
        <f>AJ216</f>
        <v>0</v>
      </c>
      <c r="AK215" s="65">
        <f t="shared" si="86"/>
        <v>63</v>
      </c>
      <c r="AL215" s="116">
        <f>AL216</f>
        <v>0</v>
      </c>
      <c r="AM215" s="65">
        <f t="shared" si="86"/>
        <v>63</v>
      </c>
      <c r="AN215" s="116">
        <f>AN216</f>
        <v>0</v>
      </c>
      <c r="AO215" s="65">
        <f t="shared" si="87"/>
        <v>63</v>
      </c>
      <c r="AP215" s="116">
        <f>AP216</f>
        <v>0</v>
      </c>
      <c r="AQ215" s="65">
        <f t="shared" si="77"/>
        <v>63</v>
      </c>
    </row>
    <row r="216" spans="2:43" ht="47.25" customHeight="1" x14ac:dyDescent="0.3">
      <c r="B216" s="12"/>
      <c r="C216" s="7"/>
      <c r="D216" s="33" t="s">
        <v>14</v>
      </c>
      <c r="E216" s="96" t="s">
        <v>99</v>
      </c>
      <c r="F216" s="96">
        <v>200</v>
      </c>
      <c r="G216" s="56">
        <v>9</v>
      </c>
      <c r="H216" s="116">
        <v>63</v>
      </c>
      <c r="I216" s="116"/>
      <c r="J216" s="116">
        <f t="shared" si="90"/>
        <v>63</v>
      </c>
      <c r="K216" s="116"/>
      <c r="L216" s="116">
        <f t="shared" si="91"/>
        <v>63</v>
      </c>
      <c r="M216" s="116"/>
      <c r="N216" s="116">
        <f t="shared" si="91"/>
        <v>63</v>
      </c>
      <c r="O216" s="116">
        <v>63</v>
      </c>
      <c r="P216" s="116"/>
      <c r="Q216" s="116"/>
      <c r="R216" s="65">
        <f t="shared" si="88"/>
        <v>63</v>
      </c>
      <c r="S216" s="116"/>
      <c r="T216" s="65">
        <f t="shared" si="82"/>
        <v>63</v>
      </c>
      <c r="U216" s="116">
        <f t="shared" si="92"/>
        <v>63</v>
      </c>
      <c r="V216" s="116"/>
      <c r="W216" s="116">
        <f t="shared" si="93"/>
        <v>63</v>
      </c>
      <c r="X216" s="116"/>
      <c r="Y216" s="116">
        <f t="shared" si="93"/>
        <v>63</v>
      </c>
      <c r="Z216" s="116"/>
      <c r="AA216" s="65">
        <f t="shared" si="89"/>
        <v>63</v>
      </c>
      <c r="AB216" s="116"/>
      <c r="AC216" s="65">
        <f t="shared" si="83"/>
        <v>63</v>
      </c>
      <c r="AD216" s="116"/>
      <c r="AE216" s="65">
        <f t="shared" si="84"/>
        <v>63</v>
      </c>
      <c r="AF216" s="116"/>
      <c r="AG216" s="65">
        <f t="shared" si="85"/>
        <v>63</v>
      </c>
      <c r="AH216" s="116"/>
      <c r="AI216" s="65">
        <f t="shared" si="86"/>
        <v>63</v>
      </c>
      <c r="AJ216" s="116"/>
      <c r="AK216" s="65">
        <f t="shared" si="86"/>
        <v>63</v>
      </c>
      <c r="AL216" s="116"/>
      <c r="AM216" s="65">
        <f t="shared" si="86"/>
        <v>63</v>
      </c>
      <c r="AN216" s="116"/>
      <c r="AO216" s="65">
        <f t="shared" si="87"/>
        <v>63</v>
      </c>
      <c r="AP216" s="116"/>
      <c r="AQ216" s="65">
        <f t="shared" si="77"/>
        <v>63</v>
      </c>
    </row>
    <row r="217" spans="2:43" ht="81" customHeight="1" x14ac:dyDescent="0.3">
      <c r="B217" s="12"/>
      <c r="C217" s="7"/>
      <c r="D217" s="33" t="s">
        <v>282</v>
      </c>
      <c r="E217" s="96" t="s">
        <v>100</v>
      </c>
      <c r="F217" s="96"/>
      <c r="G217" s="56"/>
      <c r="H217" s="116">
        <f>H218</f>
        <v>142.4</v>
      </c>
      <c r="I217" s="116">
        <f>I218</f>
        <v>0</v>
      </c>
      <c r="J217" s="116">
        <f t="shared" si="90"/>
        <v>142.4</v>
      </c>
      <c r="K217" s="116">
        <f>K218</f>
        <v>0</v>
      </c>
      <c r="L217" s="116">
        <f t="shared" si="91"/>
        <v>142.4</v>
      </c>
      <c r="M217" s="116">
        <f>M218</f>
        <v>0</v>
      </c>
      <c r="N217" s="116">
        <f t="shared" si="91"/>
        <v>142.4</v>
      </c>
      <c r="O217" s="116">
        <f>O218</f>
        <v>142.4</v>
      </c>
      <c r="P217" s="116">
        <f>P218</f>
        <v>0</v>
      </c>
      <c r="Q217" s="116">
        <f>Q218</f>
        <v>0</v>
      </c>
      <c r="R217" s="65">
        <f t="shared" si="88"/>
        <v>142.4</v>
      </c>
      <c r="S217" s="116">
        <f>S218</f>
        <v>0</v>
      </c>
      <c r="T217" s="65">
        <f t="shared" si="82"/>
        <v>142.4</v>
      </c>
      <c r="U217" s="116">
        <f t="shared" si="92"/>
        <v>142.4</v>
      </c>
      <c r="V217" s="116">
        <f>V218</f>
        <v>0</v>
      </c>
      <c r="W217" s="116">
        <f t="shared" si="93"/>
        <v>142.4</v>
      </c>
      <c r="X217" s="116">
        <f>X218</f>
        <v>0</v>
      </c>
      <c r="Y217" s="116">
        <f t="shared" si="93"/>
        <v>142.4</v>
      </c>
      <c r="Z217" s="116">
        <f>Z218</f>
        <v>0</v>
      </c>
      <c r="AA217" s="65">
        <f t="shared" si="89"/>
        <v>142.4</v>
      </c>
      <c r="AB217" s="116">
        <f>AB218</f>
        <v>0</v>
      </c>
      <c r="AC217" s="65">
        <f t="shared" si="83"/>
        <v>142.4</v>
      </c>
      <c r="AD217" s="116">
        <f>AD218</f>
        <v>0</v>
      </c>
      <c r="AE217" s="65">
        <f t="shared" si="84"/>
        <v>142.4</v>
      </c>
      <c r="AF217" s="116">
        <f>AF218</f>
        <v>0</v>
      </c>
      <c r="AG217" s="65">
        <f t="shared" si="85"/>
        <v>142.4</v>
      </c>
      <c r="AH217" s="116">
        <f>AH218</f>
        <v>0</v>
      </c>
      <c r="AI217" s="65">
        <f t="shared" si="86"/>
        <v>142.4</v>
      </c>
      <c r="AJ217" s="116">
        <f>AJ218</f>
        <v>0</v>
      </c>
      <c r="AK217" s="65">
        <f t="shared" si="86"/>
        <v>142.4</v>
      </c>
      <c r="AL217" s="116">
        <f>AL218</f>
        <v>0</v>
      </c>
      <c r="AM217" s="65">
        <f t="shared" si="86"/>
        <v>142.4</v>
      </c>
      <c r="AN217" s="116">
        <f>AN218</f>
        <v>0</v>
      </c>
      <c r="AO217" s="65">
        <f t="shared" si="87"/>
        <v>142.4</v>
      </c>
      <c r="AP217" s="116">
        <f>AP218</f>
        <v>0</v>
      </c>
      <c r="AQ217" s="65">
        <f t="shared" si="77"/>
        <v>142.4</v>
      </c>
    </row>
    <row r="218" spans="2:43" ht="60.75" x14ac:dyDescent="0.3">
      <c r="B218" s="12"/>
      <c r="C218" s="7"/>
      <c r="D218" s="36" t="s">
        <v>101</v>
      </c>
      <c r="E218" s="98" t="s">
        <v>102</v>
      </c>
      <c r="F218" s="98"/>
      <c r="G218" s="56"/>
      <c r="H218" s="116">
        <f>H219+H220+H221+H222</f>
        <v>142.4</v>
      </c>
      <c r="I218" s="116">
        <f>I219+I220+I221+I222</f>
        <v>0</v>
      </c>
      <c r="J218" s="116">
        <f t="shared" si="90"/>
        <v>142.4</v>
      </c>
      <c r="K218" s="116">
        <f>K219+K220+K221+K222</f>
        <v>0</v>
      </c>
      <c r="L218" s="116">
        <f t="shared" si="91"/>
        <v>142.4</v>
      </c>
      <c r="M218" s="116">
        <f>M219+M220+M221+M222</f>
        <v>0</v>
      </c>
      <c r="N218" s="116">
        <f t="shared" si="91"/>
        <v>142.4</v>
      </c>
      <c r="O218" s="116">
        <f>O219+O220+O221+O222</f>
        <v>142.4</v>
      </c>
      <c r="P218" s="116">
        <f>P219+P220+P221+P222</f>
        <v>0</v>
      </c>
      <c r="Q218" s="116">
        <f>Q219+Q220+Q221+Q222</f>
        <v>0</v>
      </c>
      <c r="R218" s="65">
        <f t="shared" si="88"/>
        <v>142.4</v>
      </c>
      <c r="S218" s="116">
        <f>S219+S220+S221+S222</f>
        <v>0</v>
      </c>
      <c r="T218" s="65">
        <f t="shared" si="82"/>
        <v>142.4</v>
      </c>
      <c r="U218" s="116">
        <f t="shared" si="92"/>
        <v>142.4</v>
      </c>
      <c r="V218" s="116">
        <f>V219+V220+V221+V222</f>
        <v>0</v>
      </c>
      <c r="W218" s="116">
        <f t="shared" si="93"/>
        <v>142.4</v>
      </c>
      <c r="X218" s="116">
        <f>X219+X220+X221+X222</f>
        <v>0</v>
      </c>
      <c r="Y218" s="116">
        <f t="shared" si="93"/>
        <v>142.4</v>
      </c>
      <c r="Z218" s="116">
        <f>Z219+Z220+Z221+Z222</f>
        <v>0</v>
      </c>
      <c r="AA218" s="65">
        <f t="shared" si="89"/>
        <v>142.4</v>
      </c>
      <c r="AB218" s="116">
        <f>AB219+AB220+AB221+AB222</f>
        <v>0</v>
      </c>
      <c r="AC218" s="65">
        <f t="shared" si="83"/>
        <v>142.4</v>
      </c>
      <c r="AD218" s="116">
        <f>AD219+AD220+AD221+AD222</f>
        <v>0</v>
      </c>
      <c r="AE218" s="65">
        <f t="shared" si="84"/>
        <v>142.4</v>
      </c>
      <c r="AF218" s="116">
        <f>AF219+AF220+AF221+AF222</f>
        <v>0</v>
      </c>
      <c r="AG218" s="65">
        <f t="shared" si="85"/>
        <v>142.4</v>
      </c>
      <c r="AH218" s="116">
        <f>AH219+AH220+AH221+AH222</f>
        <v>0</v>
      </c>
      <c r="AI218" s="65">
        <f t="shared" si="86"/>
        <v>142.4</v>
      </c>
      <c r="AJ218" s="116">
        <f>AJ219+AJ220+AJ221+AJ222</f>
        <v>0</v>
      </c>
      <c r="AK218" s="65">
        <f t="shared" si="86"/>
        <v>142.4</v>
      </c>
      <c r="AL218" s="116">
        <f>AL219+AL220+AL221+AL222</f>
        <v>0</v>
      </c>
      <c r="AM218" s="65">
        <f t="shared" si="86"/>
        <v>142.4</v>
      </c>
      <c r="AN218" s="116">
        <f>AN219+AN220+AN221+AN222</f>
        <v>0</v>
      </c>
      <c r="AO218" s="65">
        <f t="shared" si="87"/>
        <v>142.4</v>
      </c>
      <c r="AP218" s="116">
        <f>AP219+AP220+AP221+AP222</f>
        <v>0</v>
      </c>
      <c r="AQ218" s="65">
        <f t="shared" si="77"/>
        <v>142.4</v>
      </c>
    </row>
    <row r="219" spans="2:43" ht="20.25" x14ac:dyDescent="0.3">
      <c r="B219" s="12"/>
      <c r="C219" s="22"/>
      <c r="D219" s="157" t="s">
        <v>14</v>
      </c>
      <c r="E219" s="165" t="s">
        <v>102</v>
      </c>
      <c r="F219" s="165">
        <v>200</v>
      </c>
      <c r="G219" s="24">
        <v>14</v>
      </c>
      <c r="H219" s="116">
        <v>40</v>
      </c>
      <c r="I219" s="116"/>
      <c r="J219" s="116">
        <f t="shared" si="90"/>
        <v>40</v>
      </c>
      <c r="K219" s="116"/>
      <c r="L219" s="116">
        <f t="shared" si="91"/>
        <v>40</v>
      </c>
      <c r="M219" s="116"/>
      <c r="N219" s="116">
        <f t="shared" si="91"/>
        <v>40</v>
      </c>
      <c r="O219" s="116">
        <v>40</v>
      </c>
      <c r="P219" s="116"/>
      <c r="Q219" s="116"/>
      <c r="R219" s="65">
        <f t="shared" si="88"/>
        <v>40</v>
      </c>
      <c r="S219" s="116"/>
      <c r="T219" s="65">
        <f t="shared" si="82"/>
        <v>40</v>
      </c>
      <c r="U219" s="116">
        <f t="shared" si="92"/>
        <v>40</v>
      </c>
      <c r="V219" s="116"/>
      <c r="W219" s="116">
        <f t="shared" si="93"/>
        <v>40</v>
      </c>
      <c r="X219" s="116"/>
      <c r="Y219" s="116">
        <f t="shared" si="93"/>
        <v>40</v>
      </c>
      <c r="Z219" s="116"/>
      <c r="AA219" s="65">
        <f t="shared" si="89"/>
        <v>40</v>
      </c>
      <c r="AB219" s="116"/>
      <c r="AC219" s="65">
        <f t="shared" si="83"/>
        <v>40</v>
      </c>
      <c r="AD219" s="116"/>
      <c r="AE219" s="65">
        <f t="shared" si="84"/>
        <v>40</v>
      </c>
      <c r="AF219" s="116"/>
      <c r="AG219" s="65">
        <f t="shared" si="85"/>
        <v>40</v>
      </c>
      <c r="AH219" s="116"/>
      <c r="AI219" s="65">
        <f t="shared" si="86"/>
        <v>40</v>
      </c>
      <c r="AJ219" s="116"/>
      <c r="AK219" s="65">
        <f t="shared" si="86"/>
        <v>40</v>
      </c>
      <c r="AL219" s="116"/>
      <c r="AM219" s="65">
        <f t="shared" si="86"/>
        <v>40</v>
      </c>
      <c r="AN219" s="116"/>
      <c r="AO219" s="65">
        <f t="shared" si="87"/>
        <v>40</v>
      </c>
      <c r="AP219" s="116"/>
      <c r="AQ219" s="65">
        <f t="shared" si="77"/>
        <v>40</v>
      </c>
    </row>
    <row r="220" spans="2:43" ht="20.25" x14ac:dyDescent="0.3">
      <c r="B220" s="12"/>
      <c r="C220" s="22"/>
      <c r="D220" s="168"/>
      <c r="E220" s="166"/>
      <c r="F220" s="166"/>
      <c r="G220" s="24">
        <v>7</v>
      </c>
      <c r="H220" s="116">
        <v>41.4</v>
      </c>
      <c r="I220" s="116"/>
      <c r="J220" s="116">
        <f t="shared" si="90"/>
        <v>41.4</v>
      </c>
      <c r="K220" s="116"/>
      <c r="L220" s="116">
        <f t="shared" si="91"/>
        <v>41.4</v>
      </c>
      <c r="M220" s="116"/>
      <c r="N220" s="116">
        <f t="shared" si="91"/>
        <v>41.4</v>
      </c>
      <c r="O220" s="116">
        <v>41.4</v>
      </c>
      <c r="P220" s="116"/>
      <c r="Q220" s="116"/>
      <c r="R220" s="65">
        <f t="shared" si="88"/>
        <v>41.4</v>
      </c>
      <c r="S220" s="116"/>
      <c r="T220" s="65">
        <f t="shared" si="82"/>
        <v>41.4</v>
      </c>
      <c r="U220" s="116">
        <f t="shared" si="92"/>
        <v>41.4</v>
      </c>
      <c r="V220" s="116"/>
      <c r="W220" s="116">
        <f t="shared" si="93"/>
        <v>41.4</v>
      </c>
      <c r="X220" s="116"/>
      <c r="Y220" s="116">
        <f t="shared" si="93"/>
        <v>41.4</v>
      </c>
      <c r="Z220" s="116"/>
      <c r="AA220" s="65">
        <f t="shared" si="89"/>
        <v>41.4</v>
      </c>
      <c r="AB220" s="116"/>
      <c r="AC220" s="65">
        <f t="shared" si="83"/>
        <v>41.4</v>
      </c>
      <c r="AD220" s="116"/>
      <c r="AE220" s="65">
        <f t="shared" si="84"/>
        <v>41.4</v>
      </c>
      <c r="AF220" s="116"/>
      <c r="AG220" s="65">
        <f t="shared" si="85"/>
        <v>41.4</v>
      </c>
      <c r="AH220" s="116"/>
      <c r="AI220" s="65">
        <f t="shared" si="86"/>
        <v>41.4</v>
      </c>
      <c r="AJ220" s="116"/>
      <c r="AK220" s="65">
        <f t="shared" si="86"/>
        <v>41.4</v>
      </c>
      <c r="AL220" s="116"/>
      <c r="AM220" s="65">
        <f t="shared" si="86"/>
        <v>41.4</v>
      </c>
      <c r="AN220" s="116"/>
      <c r="AO220" s="65">
        <f t="shared" si="87"/>
        <v>41.4</v>
      </c>
      <c r="AP220" s="116"/>
      <c r="AQ220" s="65">
        <f t="shared" si="77"/>
        <v>41.4</v>
      </c>
    </row>
    <row r="221" spans="2:43" ht="20.25" customHeight="1" x14ac:dyDescent="0.3">
      <c r="B221" s="12"/>
      <c r="C221" s="86"/>
      <c r="D221" s="84" t="s">
        <v>15</v>
      </c>
      <c r="E221" s="98" t="s">
        <v>102</v>
      </c>
      <c r="F221" s="98">
        <v>300</v>
      </c>
      <c r="G221" s="26">
        <v>7</v>
      </c>
      <c r="H221" s="116">
        <v>11</v>
      </c>
      <c r="I221" s="116"/>
      <c r="J221" s="116">
        <f t="shared" si="90"/>
        <v>11</v>
      </c>
      <c r="K221" s="116"/>
      <c r="L221" s="116">
        <f t="shared" si="91"/>
        <v>11</v>
      </c>
      <c r="M221" s="116"/>
      <c r="N221" s="116">
        <f t="shared" si="91"/>
        <v>11</v>
      </c>
      <c r="O221" s="116">
        <v>11</v>
      </c>
      <c r="P221" s="116"/>
      <c r="Q221" s="116"/>
      <c r="R221" s="65">
        <f t="shared" si="88"/>
        <v>11</v>
      </c>
      <c r="S221" s="116"/>
      <c r="T221" s="65">
        <f t="shared" si="82"/>
        <v>11</v>
      </c>
      <c r="U221" s="116">
        <f t="shared" si="92"/>
        <v>11</v>
      </c>
      <c r="V221" s="116"/>
      <c r="W221" s="116">
        <f t="shared" si="93"/>
        <v>11</v>
      </c>
      <c r="X221" s="116"/>
      <c r="Y221" s="116">
        <f t="shared" si="93"/>
        <v>11</v>
      </c>
      <c r="Z221" s="116"/>
      <c r="AA221" s="65">
        <f t="shared" si="89"/>
        <v>11</v>
      </c>
      <c r="AB221" s="116"/>
      <c r="AC221" s="65">
        <f t="shared" si="83"/>
        <v>11</v>
      </c>
      <c r="AD221" s="116"/>
      <c r="AE221" s="65">
        <f t="shared" si="84"/>
        <v>11</v>
      </c>
      <c r="AF221" s="116"/>
      <c r="AG221" s="65">
        <f t="shared" si="85"/>
        <v>11</v>
      </c>
      <c r="AH221" s="116"/>
      <c r="AI221" s="65">
        <f t="shared" si="86"/>
        <v>11</v>
      </c>
      <c r="AJ221" s="116"/>
      <c r="AK221" s="65">
        <f t="shared" si="86"/>
        <v>11</v>
      </c>
      <c r="AL221" s="116"/>
      <c r="AM221" s="65">
        <f t="shared" si="86"/>
        <v>11</v>
      </c>
      <c r="AN221" s="116"/>
      <c r="AO221" s="65">
        <f t="shared" si="87"/>
        <v>11</v>
      </c>
      <c r="AP221" s="116"/>
      <c r="AQ221" s="65">
        <f t="shared" si="77"/>
        <v>11</v>
      </c>
    </row>
    <row r="222" spans="2:43" ht="20.25" customHeight="1" x14ac:dyDescent="0.3">
      <c r="B222" s="12"/>
      <c r="C222" s="83"/>
      <c r="D222" s="84" t="s">
        <v>9</v>
      </c>
      <c r="E222" s="98" t="s">
        <v>102</v>
      </c>
      <c r="F222" s="60">
        <v>600</v>
      </c>
      <c r="G222" s="24">
        <v>9</v>
      </c>
      <c r="H222" s="116">
        <v>50</v>
      </c>
      <c r="I222" s="116"/>
      <c r="J222" s="116">
        <f t="shared" si="90"/>
        <v>50</v>
      </c>
      <c r="K222" s="116"/>
      <c r="L222" s="116">
        <f t="shared" si="91"/>
        <v>50</v>
      </c>
      <c r="M222" s="116"/>
      <c r="N222" s="116">
        <f t="shared" si="91"/>
        <v>50</v>
      </c>
      <c r="O222" s="116">
        <v>50</v>
      </c>
      <c r="P222" s="116"/>
      <c r="Q222" s="116"/>
      <c r="R222" s="65">
        <f t="shared" si="88"/>
        <v>50</v>
      </c>
      <c r="S222" s="116"/>
      <c r="T222" s="65">
        <f t="shared" si="82"/>
        <v>50</v>
      </c>
      <c r="U222" s="116">
        <f t="shared" si="92"/>
        <v>50</v>
      </c>
      <c r="V222" s="116"/>
      <c r="W222" s="116">
        <f t="shared" si="93"/>
        <v>50</v>
      </c>
      <c r="X222" s="116"/>
      <c r="Y222" s="116">
        <f t="shared" si="93"/>
        <v>50</v>
      </c>
      <c r="Z222" s="116"/>
      <c r="AA222" s="65">
        <f t="shared" si="89"/>
        <v>50</v>
      </c>
      <c r="AB222" s="116"/>
      <c r="AC222" s="65">
        <f t="shared" si="83"/>
        <v>50</v>
      </c>
      <c r="AD222" s="116"/>
      <c r="AE222" s="65">
        <f t="shared" si="84"/>
        <v>50</v>
      </c>
      <c r="AF222" s="116"/>
      <c r="AG222" s="65">
        <f t="shared" si="85"/>
        <v>50</v>
      </c>
      <c r="AH222" s="116"/>
      <c r="AI222" s="65">
        <f t="shared" si="86"/>
        <v>50</v>
      </c>
      <c r="AJ222" s="116"/>
      <c r="AK222" s="65">
        <f t="shared" si="86"/>
        <v>50</v>
      </c>
      <c r="AL222" s="116"/>
      <c r="AM222" s="65">
        <f t="shared" si="86"/>
        <v>50</v>
      </c>
      <c r="AN222" s="116"/>
      <c r="AO222" s="65">
        <f t="shared" si="87"/>
        <v>50</v>
      </c>
      <c r="AP222" s="116"/>
      <c r="AQ222" s="65">
        <f t="shared" si="77"/>
        <v>50</v>
      </c>
    </row>
    <row r="223" spans="2:43" ht="40.5" x14ac:dyDescent="0.3">
      <c r="B223" s="12"/>
      <c r="C223" s="7"/>
      <c r="D223" s="33" t="s">
        <v>284</v>
      </c>
      <c r="E223" s="96" t="s">
        <v>285</v>
      </c>
      <c r="F223" s="96"/>
      <c r="G223" s="56"/>
      <c r="H223" s="116">
        <f>H224</f>
        <v>16</v>
      </c>
      <c r="I223" s="116">
        <f>I224</f>
        <v>0</v>
      </c>
      <c r="J223" s="116">
        <f t="shared" si="90"/>
        <v>16</v>
      </c>
      <c r="K223" s="116">
        <f>K224</f>
        <v>0</v>
      </c>
      <c r="L223" s="116">
        <f t="shared" si="91"/>
        <v>16</v>
      </c>
      <c r="M223" s="116">
        <f>M224</f>
        <v>0</v>
      </c>
      <c r="N223" s="116">
        <f t="shared" si="91"/>
        <v>16</v>
      </c>
      <c r="O223" s="116">
        <f t="shared" ref="O223:S224" si="94">O224</f>
        <v>16</v>
      </c>
      <c r="P223" s="116">
        <f t="shared" si="94"/>
        <v>0</v>
      </c>
      <c r="Q223" s="116">
        <f t="shared" si="94"/>
        <v>0</v>
      </c>
      <c r="R223" s="65">
        <f t="shared" si="88"/>
        <v>16</v>
      </c>
      <c r="S223" s="116">
        <f t="shared" si="94"/>
        <v>0</v>
      </c>
      <c r="T223" s="65">
        <f t="shared" si="82"/>
        <v>16</v>
      </c>
      <c r="U223" s="116">
        <f t="shared" si="92"/>
        <v>16</v>
      </c>
      <c r="V223" s="116">
        <f>V224</f>
        <v>0</v>
      </c>
      <c r="W223" s="116">
        <f t="shared" si="93"/>
        <v>16</v>
      </c>
      <c r="X223" s="116">
        <f>X224</f>
        <v>0</v>
      </c>
      <c r="Y223" s="116">
        <f t="shared" si="93"/>
        <v>16</v>
      </c>
      <c r="Z223" s="116">
        <f>Z224</f>
        <v>0</v>
      </c>
      <c r="AA223" s="65">
        <f t="shared" si="89"/>
        <v>16</v>
      </c>
      <c r="AB223" s="116">
        <f t="shared" ref="AB223:AB224" si="95">AB224</f>
        <v>0</v>
      </c>
      <c r="AC223" s="65">
        <f t="shared" si="83"/>
        <v>16</v>
      </c>
      <c r="AD223" s="116">
        <f>AD224</f>
        <v>0</v>
      </c>
      <c r="AE223" s="65">
        <f t="shared" si="84"/>
        <v>16</v>
      </c>
      <c r="AF223" s="116">
        <f t="shared" ref="AF223:AL224" si="96">AF224</f>
        <v>0</v>
      </c>
      <c r="AG223" s="65">
        <f t="shared" si="85"/>
        <v>16</v>
      </c>
      <c r="AH223" s="116">
        <f t="shared" si="96"/>
        <v>0</v>
      </c>
      <c r="AI223" s="65">
        <f t="shared" si="86"/>
        <v>16</v>
      </c>
      <c r="AJ223" s="116">
        <f t="shared" si="96"/>
        <v>0</v>
      </c>
      <c r="AK223" s="65">
        <f t="shared" si="86"/>
        <v>16</v>
      </c>
      <c r="AL223" s="116">
        <f t="shared" si="96"/>
        <v>0</v>
      </c>
      <c r="AM223" s="65">
        <f t="shared" si="86"/>
        <v>16</v>
      </c>
      <c r="AN223" s="116">
        <f>AN224</f>
        <v>0</v>
      </c>
      <c r="AO223" s="65">
        <f t="shared" si="87"/>
        <v>16</v>
      </c>
      <c r="AP223" s="116">
        <f t="shared" ref="AP223:AP224" si="97">AP224</f>
        <v>0</v>
      </c>
      <c r="AQ223" s="65">
        <f t="shared" si="77"/>
        <v>16</v>
      </c>
    </row>
    <row r="224" spans="2:43" ht="20.25" x14ac:dyDescent="0.3">
      <c r="B224" s="12"/>
      <c r="C224" s="7"/>
      <c r="D224" s="33" t="s">
        <v>286</v>
      </c>
      <c r="E224" s="96" t="s">
        <v>287</v>
      </c>
      <c r="F224" s="96"/>
      <c r="G224" s="56"/>
      <c r="H224" s="116">
        <f>H225</f>
        <v>16</v>
      </c>
      <c r="I224" s="116">
        <f>I225</f>
        <v>0</v>
      </c>
      <c r="J224" s="116">
        <f t="shared" si="90"/>
        <v>16</v>
      </c>
      <c r="K224" s="116">
        <f>K225</f>
        <v>0</v>
      </c>
      <c r="L224" s="116">
        <f t="shared" si="91"/>
        <v>16</v>
      </c>
      <c r="M224" s="116">
        <f>M225</f>
        <v>0</v>
      </c>
      <c r="N224" s="116">
        <f t="shared" si="91"/>
        <v>16</v>
      </c>
      <c r="O224" s="116">
        <f t="shared" si="94"/>
        <v>16</v>
      </c>
      <c r="P224" s="116">
        <f t="shared" si="94"/>
        <v>0</v>
      </c>
      <c r="Q224" s="116">
        <f t="shared" si="94"/>
        <v>0</v>
      </c>
      <c r="R224" s="65">
        <f t="shared" si="88"/>
        <v>16</v>
      </c>
      <c r="S224" s="116">
        <f t="shared" si="94"/>
        <v>0</v>
      </c>
      <c r="T224" s="65">
        <f t="shared" si="82"/>
        <v>16</v>
      </c>
      <c r="U224" s="116">
        <f t="shared" si="92"/>
        <v>16</v>
      </c>
      <c r="V224" s="116">
        <f>V225</f>
        <v>0</v>
      </c>
      <c r="W224" s="116">
        <f t="shared" si="93"/>
        <v>16</v>
      </c>
      <c r="X224" s="116">
        <f>X225</f>
        <v>0</v>
      </c>
      <c r="Y224" s="116">
        <f t="shared" si="93"/>
        <v>16</v>
      </c>
      <c r="Z224" s="116">
        <f>Z225</f>
        <v>0</v>
      </c>
      <c r="AA224" s="65">
        <f t="shared" si="89"/>
        <v>16</v>
      </c>
      <c r="AB224" s="116">
        <f t="shared" si="95"/>
        <v>0</v>
      </c>
      <c r="AC224" s="65">
        <f t="shared" si="83"/>
        <v>16</v>
      </c>
      <c r="AD224" s="116">
        <f>AD225</f>
        <v>0</v>
      </c>
      <c r="AE224" s="65">
        <f t="shared" si="84"/>
        <v>16</v>
      </c>
      <c r="AF224" s="116">
        <f t="shared" si="96"/>
        <v>0</v>
      </c>
      <c r="AG224" s="65">
        <f t="shared" si="85"/>
        <v>16</v>
      </c>
      <c r="AH224" s="116">
        <f t="shared" si="96"/>
        <v>0</v>
      </c>
      <c r="AI224" s="65">
        <f t="shared" si="86"/>
        <v>16</v>
      </c>
      <c r="AJ224" s="116">
        <f t="shared" si="96"/>
        <v>0</v>
      </c>
      <c r="AK224" s="65">
        <f t="shared" si="86"/>
        <v>16</v>
      </c>
      <c r="AL224" s="116">
        <f t="shared" si="96"/>
        <v>0</v>
      </c>
      <c r="AM224" s="65">
        <f t="shared" si="86"/>
        <v>16</v>
      </c>
      <c r="AN224" s="116">
        <f>AN225</f>
        <v>0</v>
      </c>
      <c r="AO224" s="65">
        <f t="shared" si="87"/>
        <v>16</v>
      </c>
      <c r="AP224" s="116">
        <f t="shared" si="97"/>
        <v>0</v>
      </c>
      <c r="AQ224" s="65">
        <f t="shared" si="77"/>
        <v>16</v>
      </c>
    </row>
    <row r="225" spans="2:43" ht="40.5" x14ac:dyDescent="0.3">
      <c r="B225" s="12"/>
      <c r="C225" s="7"/>
      <c r="D225" s="33" t="s">
        <v>14</v>
      </c>
      <c r="E225" s="96" t="s">
        <v>287</v>
      </c>
      <c r="F225" s="96">
        <v>200</v>
      </c>
      <c r="G225" s="56">
        <v>14</v>
      </c>
      <c r="H225" s="116">
        <v>16</v>
      </c>
      <c r="I225" s="116"/>
      <c r="J225" s="116">
        <f t="shared" si="90"/>
        <v>16</v>
      </c>
      <c r="K225" s="116"/>
      <c r="L225" s="116">
        <f t="shared" si="91"/>
        <v>16</v>
      </c>
      <c r="M225" s="116"/>
      <c r="N225" s="116">
        <f t="shared" si="91"/>
        <v>16</v>
      </c>
      <c r="O225" s="116">
        <v>16</v>
      </c>
      <c r="P225" s="116"/>
      <c r="Q225" s="116"/>
      <c r="R225" s="65">
        <f t="shared" si="88"/>
        <v>16</v>
      </c>
      <c r="S225" s="116"/>
      <c r="T225" s="65">
        <f t="shared" si="82"/>
        <v>16</v>
      </c>
      <c r="U225" s="116">
        <f t="shared" si="92"/>
        <v>16</v>
      </c>
      <c r="V225" s="116"/>
      <c r="W225" s="116">
        <f t="shared" si="93"/>
        <v>16</v>
      </c>
      <c r="X225" s="116"/>
      <c r="Y225" s="116">
        <f t="shared" si="93"/>
        <v>16</v>
      </c>
      <c r="Z225" s="116"/>
      <c r="AA225" s="65">
        <f t="shared" si="89"/>
        <v>16</v>
      </c>
      <c r="AB225" s="116"/>
      <c r="AC225" s="65">
        <f t="shared" si="83"/>
        <v>16</v>
      </c>
      <c r="AD225" s="116"/>
      <c r="AE225" s="65">
        <f t="shared" si="84"/>
        <v>16</v>
      </c>
      <c r="AF225" s="116"/>
      <c r="AG225" s="65">
        <f t="shared" si="85"/>
        <v>16</v>
      </c>
      <c r="AH225" s="116"/>
      <c r="AI225" s="65">
        <f t="shared" si="86"/>
        <v>16</v>
      </c>
      <c r="AJ225" s="116"/>
      <c r="AK225" s="65">
        <f t="shared" si="86"/>
        <v>16</v>
      </c>
      <c r="AL225" s="116"/>
      <c r="AM225" s="65">
        <f t="shared" si="86"/>
        <v>16</v>
      </c>
      <c r="AN225" s="116"/>
      <c r="AO225" s="65">
        <f t="shared" si="87"/>
        <v>16</v>
      </c>
      <c r="AP225" s="116"/>
      <c r="AQ225" s="65">
        <f t="shared" si="77"/>
        <v>16</v>
      </c>
    </row>
    <row r="226" spans="2:43" s="68" customFormat="1" ht="39" x14ac:dyDescent="0.3">
      <c r="B226" s="69"/>
      <c r="C226" s="7"/>
      <c r="D226" s="50" t="s">
        <v>302</v>
      </c>
      <c r="E226" s="51" t="s">
        <v>417</v>
      </c>
      <c r="F226" s="51"/>
      <c r="G226" s="56"/>
      <c r="H226" s="116">
        <f>H227+H229</f>
        <v>0</v>
      </c>
      <c r="I226" s="116">
        <f>I227+I229</f>
        <v>0</v>
      </c>
      <c r="J226" s="116">
        <f t="shared" si="90"/>
        <v>0</v>
      </c>
      <c r="K226" s="116">
        <f>K227+K229</f>
        <v>0</v>
      </c>
      <c r="L226" s="116">
        <f t="shared" si="91"/>
        <v>0</v>
      </c>
      <c r="M226" s="116">
        <f>M227+M229</f>
        <v>0</v>
      </c>
      <c r="N226" s="116">
        <f t="shared" si="91"/>
        <v>0</v>
      </c>
      <c r="O226" s="116">
        <f>O227+O229</f>
        <v>1700</v>
      </c>
      <c r="P226" s="116">
        <f>P227+P229</f>
        <v>0</v>
      </c>
      <c r="Q226" s="116">
        <f>Q227+Q229</f>
        <v>0</v>
      </c>
      <c r="R226" s="65">
        <f t="shared" si="88"/>
        <v>0</v>
      </c>
      <c r="S226" s="116">
        <f>S227+S229</f>
        <v>0</v>
      </c>
      <c r="T226" s="65">
        <f t="shared" si="82"/>
        <v>0</v>
      </c>
      <c r="U226" s="116">
        <f t="shared" si="92"/>
        <v>1700</v>
      </c>
      <c r="V226" s="116">
        <f>V227+V229</f>
        <v>0</v>
      </c>
      <c r="W226" s="116">
        <f t="shared" si="93"/>
        <v>1700</v>
      </c>
      <c r="X226" s="116">
        <f>X227+X229</f>
        <v>0</v>
      </c>
      <c r="Y226" s="116">
        <f t="shared" si="93"/>
        <v>1700</v>
      </c>
      <c r="Z226" s="116">
        <f>Z227+Z229</f>
        <v>0</v>
      </c>
      <c r="AA226" s="65">
        <f t="shared" si="89"/>
        <v>1700</v>
      </c>
      <c r="AB226" s="116">
        <f>AB227+AB229</f>
        <v>0</v>
      </c>
      <c r="AC226" s="65">
        <f t="shared" si="83"/>
        <v>0</v>
      </c>
      <c r="AD226" s="116">
        <f>AD227+AD229</f>
        <v>0</v>
      </c>
      <c r="AE226" s="65">
        <f t="shared" si="84"/>
        <v>1700</v>
      </c>
      <c r="AF226" s="116">
        <f>AF227+AF229</f>
        <v>0</v>
      </c>
      <c r="AG226" s="65">
        <f t="shared" si="85"/>
        <v>0</v>
      </c>
      <c r="AH226" s="116">
        <f>AH227+AH229</f>
        <v>0</v>
      </c>
      <c r="AI226" s="65">
        <f t="shared" si="86"/>
        <v>0</v>
      </c>
      <c r="AJ226" s="116">
        <f>AJ227+AJ229</f>
        <v>0</v>
      </c>
      <c r="AK226" s="65">
        <f t="shared" si="86"/>
        <v>0</v>
      </c>
      <c r="AL226" s="116">
        <f>AL227+AL229</f>
        <v>0</v>
      </c>
      <c r="AM226" s="65">
        <f t="shared" si="86"/>
        <v>0</v>
      </c>
      <c r="AN226" s="116">
        <f>AN227+AN229</f>
        <v>0</v>
      </c>
      <c r="AO226" s="65">
        <f t="shared" si="87"/>
        <v>1700</v>
      </c>
      <c r="AP226" s="116">
        <f>AP227+AP229</f>
        <v>0</v>
      </c>
      <c r="AQ226" s="65">
        <f t="shared" si="77"/>
        <v>1700</v>
      </c>
    </row>
    <row r="227" spans="2:43" s="68" customFormat="1" ht="78" x14ac:dyDescent="0.3">
      <c r="B227" s="69"/>
      <c r="C227" s="7"/>
      <c r="D227" s="50" t="s">
        <v>416</v>
      </c>
      <c r="E227" s="51" t="s">
        <v>418</v>
      </c>
      <c r="F227" s="51"/>
      <c r="G227" s="56"/>
      <c r="H227" s="116">
        <f t="shared" ref="H227:AP227" si="98">H228</f>
        <v>0</v>
      </c>
      <c r="I227" s="116">
        <f t="shared" si="98"/>
        <v>0</v>
      </c>
      <c r="J227" s="116">
        <f t="shared" si="90"/>
        <v>0</v>
      </c>
      <c r="K227" s="116">
        <f t="shared" si="98"/>
        <v>0</v>
      </c>
      <c r="L227" s="116">
        <f t="shared" si="91"/>
        <v>0</v>
      </c>
      <c r="M227" s="116">
        <f t="shared" si="98"/>
        <v>0</v>
      </c>
      <c r="N227" s="116">
        <f t="shared" si="91"/>
        <v>0</v>
      </c>
      <c r="O227" s="116">
        <f t="shared" ref="O227" si="99">O228</f>
        <v>1479</v>
      </c>
      <c r="P227" s="116">
        <f t="shared" si="98"/>
        <v>0</v>
      </c>
      <c r="Q227" s="116">
        <f t="shared" si="98"/>
        <v>0</v>
      </c>
      <c r="R227" s="65">
        <f t="shared" si="88"/>
        <v>0</v>
      </c>
      <c r="S227" s="116">
        <f t="shared" si="98"/>
        <v>0</v>
      </c>
      <c r="T227" s="65">
        <f t="shared" si="82"/>
        <v>0</v>
      </c>
      <c r="U227" s="116">
        <f t="shared" si="92"/>
        <v>1479</v>
      </c>
      <c r="V227" s="116">
        <f t="shared" si="98"/>
        <v>0</v>
      </c>
      <c r="W227" s="116">
        <f t="shared" si="93"/>
        <v>1479</v>
      </c>
      <c r="X227" s="116">
        <f t="shared" si="98"/>
        <v>0</v>
      </c>
      <c r="Y227" s="116">
        <f t="shared" si="93"/>
        <v>1479</v>
      </c>
      <c r="Z227" s="116">
        <f t="shared" si="98"/>
        <v>0</v>
      </c>
      <c r="AA227" s="65">
        <f t="shared" si="89"/>
        <v>1479</v>
      </c>
      <c r="AB227" s="116">
        <f t="shared" si="98"/>
        <v>0</v>
      </c>
      <c r="AC227" s="65">
        <f t="shared" si="83"/>
        <v>0</v>
      </c>
      <c r="AD227" s="116">
        <f t="shared" si="98"/>
        <v>0</v>
      </c>
      <c r="AE227" s="65">
        <f t="shared" si="84"/>
        <v>1479</v>
      </c>
      <c r="AF227" s="116">
        <f t="shared" si="98"/>
        <v>0</v>
      </c>
      <c r="AG227" s="65">
        <f t="shared" si="85"/>
        <v>0</v>
      </c>
      <c r="AH227" s="116">
        <f t="shared" si="98"/>
        <v>0</v>
      </c>
      <c r="AI227" s="65">
        <f t="shared" si="86"/>
        <v>0</v>
      </c>
      <c r="AJ227" s="116">
        <f t="shared" si="98"/>
        <v>0</v>
      </c>
      <c r="AK227" s="65">
        <f t="shared" si="86"/>
        <v>0</v>
      </c>
      <c r="AL227" s="116">
        <f t="shared" si="98"/>
        <v>0</v>
      </c>
      <c r="AM227" s="65">
        <f t="shared" si="86"/>
        <v>0</v>
      </c>
      <c r="AN227" s="116">
        <f t="shared" si="98"/>
        <v>0</v>
      </c>
      <c r="AO227" s="65">
        <f t="shared" si="87"/>
        <v>1479</v>
      </c>
      <c r="AP227" s="116">
        <f t="shared" si="98"/>
        <v>0</v>
      </c>
      <c r="AQ227" s="65">
        <f t="shared" ref="AQ227:AQ291" si="100">AO227+AP227</f>
        <v>1479</v>
      </c>
    </row>
    <row r="228" spans="2:43" s="68" customFormat="1" ht="58.5" x14ac:dyDescent="0.3">
      <c r="B228" s="69"/>
      <c r="C228" s="7"/>
      <c r="D228" s="50" t="s">
        <v>20</v>
      </c>
      <c r="E228" s="51" t="s">
        <v>418</v>
      </c>
      <c r="F228" s="51" t="s">
        <v>289</v>
      </c>
      <c r="G228" s="56"/>
      <c r="H228" s="116">
        <v>0</v>
      </c>
      <c r="I228" s="116">
        <v>0</v>
      </c>
      <c r="J228" s="116">
        <f t="shared" si="90"/>
        <v>0</v>
      </c>
      <c r="K228" s="116">
        <v>0</v>
      </c>
      <c r="L228" s="116">
        <f t="shared" si="91"/>
        <v>0</v>
      </c>
      <c r="M228" s="116">
        <v>0</v>
      </c>
      <c r="N228" s="116">
        <f t="shared" si="91"/>
        <v>0</v>
      </c>
      <c r="O228" s="116">
        <v>1479</v>
      </c>
      <c r="P228" s="116">
        <v>0</v>
      </c>
      <c r="Q228" s="116">
        <v>0</v>
      </c>
      <c r="R228" s="65">
        <f t="shared" si="88"/>
        <v>0</v>
      </c>
      <c r="S228" s="116">
        <v>0</v>
      </c>
      <c r="T228" s="65">
        <f t="shared" si="82"/>
        <v>0</v>
      </c>
      <c r="U228" s="116">
        <f t="shared" si="92"/>
        <v>1479</v>
      </c>
      <c r="V228" s="116">
        <v>0</v>
      </c>
      <c r="W228" s="116">
        <f t="shared" si="93"/>
        <v>1479</v>
      </c>
      <c r="X228" s="116">
        <v>0</v>
      </c>
      <c r="Y228" s="116">
        <f t="shared" si="93"/>
        <v>1479</v>
      </c>
      <c r="Z228" s="116">
        <v>0</v>
      </c>
      <c r="AA228" s="65">
        <f t="shared" si="89"/>
        <v>1479</v>
      </c>
      <c r="AB228" s="116">
        <v>0</v>
      </c>
      <c r="AC228" s="65">
        <f t="shared" si="83"/>
        <v>0</v>
      </c>
      <c r="AD228" s="116">
        <v>0</v>
      </c>
      <c r="AE228" s="65">
        <f t="shared" si="84"/>
        <v>1479</v>
      </c>
      <c r="AF228" s="116">
        <v>0</v>
      </c>
      <c r="AG228" s="65">
        <f t="shared" si="85"/>
        <v>0</v>
      </c>
      <c r="AH228" s="116">
        <v>0</v>
      </c>
      <c r="AI228" s="65">
        <f t="shared" si="86"/>
        <v>0</v>
      </c>
      <c r="AJ228" s="116">
        <v>0</v>
      </c>
      <c r="AK228" s="65">
        <f t="shared" si="86"/>
        <v>0</v>
      </c>
      <c r="AL228" s="116">
        <v>0</v>
      </c>
      <c r="AM228" s="65">
        <f t="shared" si="86"/>
        <v>0</v>
      </c>
      <c r="AN228" s="116">
        <v>0</v>
      </c>
      <c r="AO228" s="65">
        <f t="shared" si="87"/>
        <v>1479</v>
      </c>
      <c r="AP228" s="116">
        <v>0</v>
      </c>
      <c r="AQ228" s="65">
        <f t="shared" si="100"/>
        <v>1479</v>
      </c>
    </row>
    <row r="229" spans="2:43" s="68" customFormat="1" ht="39" x14ac:dyDescent="0.3">
      <c r="B229" s="69"/>
      <c r="C229" s="7"/>
      <c r="D229" s="50" t="s">
        <v>419</v>
      </c>
      <c r="E229" s="51" t="s">
        <v>418</v>
      </c>
      <c r="F229" s="51"/>
      <c r="G229" s="56"/>
      <c r="H229" s="116">
        <f t="shared" ref="H229:AP229" si="101">H230</f>
        <v>0</v>
      </c>
      <c r="I229" s="116">
        <f t="shared" si="101"/>
        <v>0</v>
      </c>
      <c r="J229" s="116">
        <f t="shared" si="90"/>
        <v>0</v>
      </c>
      <c r="K229" s="116">
        <f t="shared" si="101"/>
        <v>0</v>
      </c>
      <c r="L229" s="116">
        <f t="shared" si="91"/>
        <v>0</v>
      </c>
      <c r="M229" s="116">
        <f t="shared" si="101"/>
        <v>0</v>
      </c>
      <c r="N229" s="116">
        <f t="shared" si="91"/>
        <v>0</v>
      </c>
      <c r="O229" s="116">
        <f t="shared" ref="O229" si="102">O230</f>
        <v>221</v>
      </c>
      <c r="P229" s="116">
        <f t="shared" si="101"/>
        <v>0</v>
      </c>
      <c r="Q229" s="116">
        <f t="shared" si="101"/>
        <v>0</v>
      </c>
      <c r="R229" s="65">
        <f t="shared" si="88"/>
        <v>0</v>
      </c>
      <c r="S229" s="116">
        <f t="shared" si="101"/>
        <v>0</v>
      </c>
      <c r="T229" s="65">
        <f t="shared" si="82"/>
        <v>0</v>
      </c>
      <c r="U229" s="116">
        <f t="shared" si="92"/>
        <v>221</v>
      </c>
      <c r="V229" s="116">
        <f t="shared" si="101"/>
        <v>0</v>
      </c>
      <c r="W229" s="116">
        <f t="shared" si="93"/>
        <v>221</v>
      </c>
      <c r="X229" s="116">
        <f t="shared" si="101"/>
        <v>0</v>
      </c>
      <c r="Y229" s="116">
        <f t="shared" si="93"/>
        <v>221</v>
      </c>
      <c r="Z229" s="116">
        <f t="shared" si="101"/>
        <v>0</v>
      </c>
      <c r="AA229" s="65">
        <f t="shared" si="89"/>
        <v>221</v>
      </c>
      <c r="AB229" s="116">
        <f t="shared" si="101"/>
        <v>0</v>
      </c>
      <c r="AC229" s="65">
        <f t="shared" si="83"/>
        <v>0</v>
      </c>
      <c r="AD229" s="116">
        <f t="shared" si="101"/>
        <v>0</v>
      </c>
      <c r="AE229" s="65">
        <f t="shared" si="84"/>
        <v>221</v>
      </c>
      <c r="AF229" s="116">
        <f t="shared" si="101"/>
        <v>0</v>
      </c>
      <c r="AG229" s="65">
        <f t="shared" si="85"/>
        <v>0</v>
      </c>
      <c r="AH229" s="116">
        <f t="shared" si="101"/>
        <v>0</v>
      </c>
      <c r="AI229" s="65">
        <f t="shared" si="86"/>
        <v>0</v>
      </c>
      <c r="AJ229" s="116">
        <f t="shared" si="101"/>
        <v>0</v>
      </c>
      <c r="AK229" s="65">
        <f t="shared" si="86"/>
        <v>0</v>
      </c>
      <c r="AL229" s="116">
        <f t="shared" si="101"/>
        <v>0</v>
      </c>
      <c r="AM229" s="65">
        <f t="shared" si="86"/>
        <v>0</v>
      </c>
      <c r="AN229" s="116">
        <f t="shared" si="101"/>
        <v>0</v>
      </c>
      <c r="AO229" s="65">
        <f t="shared" si="87"/>
        <v>221</v>
      </c>
      <c r="AP229" s="116">
        <f t="shared" si="101"/>
        <v>0</v>
      </c>
      <c r="AQ229" s="65">
        <f t="shared" si="100"/>
        <v>221</v>
      </c>
    </row>
    <row r="230" spans="2:43" s="68" customFormat="1" ht="58.5" x14ac:dyDescent="0.3">
      <c r="B230" s="69"/>
      <c r="C230" s="7"/>
      <c r="D230" s="50" t="s">
        <v>20</v>
      </c>
      <c r="E230" s="51" t="s">
        <v>418</v>
      </c>
      <c r="F230" s="51" t="s">
        <v>289</v>
      </c>
      <c r="G230" s="56"/>
      <c r="H230" s="116">
        <v>0</v>
      </c>
      <c r="I230" s="116">
        <v>0</v>
      </c>
      <c r="J230" s="116">
        <f t="shared" si="90"/>
        <v>0</v>
      </c>
      <c r="K230" s="116">
        <v>0</v>
      </c>
      <c r="L230" s="116">
        <f t="shared" si="91"/>
        <v>0</v>
      </c>
      <c r="M230" s="116">
        <v>0</v>
      </c>
      <c r="N230" s="116">
        <f t="shared" si="91"/>
        <v>0</v>
      </c>
      <c r="O230" s="116">
        <v>221</v>
      </c>
      <c r="P230" s="116">
        <v>0</v>
      </c>
      <c r="Q230" s="116">
        <v>0</v>
      </c>
      <c r="R230" s="65">
        <f t="shared" si="88"/>
        <v>0</v>
      </c>
      <c r="S230" s="116">
        <v>0</v>
      </c>
      <c r="T230" s="65">
        <f t="shared" si="82"/>
        <v>0</v>
      </c>
      <c r="U230" s="116">
        <f t="shared" si="92"/>
        <v>221</v>
      </c>
      <c r="V230" s="116">
        <v>0</v>
      </c>
      <c r="W230" s="116">
        <f t="shared" si="93"/>
        <v>221</v>
      </c>
      <c r="X230" s="116">
        <v>0</v>
      </c>
      <c r="Y230" s="116">
        <f t="shared" si="93"/>
        <v>221</v>
      </c>
      <c r="Z230" s="116">
        <v>0</v>
      </c>
      <c r="AA230" s="65">
        <f t="shared" si="89"/>
        <v>221</v>
      </c>
      <c r="AB230" s="116">
        <v>0</v>
      </c>
      <c r="AC230" s="65">
        <f t="shared" si="83"/>
        <v>0</v>
      </c>
      <c r="AD230" s="116">
        <v>0</v>
      </c>
      <c r="AE230" s="65">
        <f t="shared" si="84"/>
        <v>221</v>
      </c>
      <c r="AF230" s="116">
        <v>0</v>
      </c>
      <c r="AG230" s="65">
        <f t="shared" si="85"/>
        <v>0</v>
      </c>
      <c r="AH230" s="116">
        <v>0</v>
      </c>
      <c r="AI230" s="65">
        <f t="shared" si="86"/>
        <v>0</v>
      </c>
      <c r="AJ230" s="116">
        <v>0</v>
      </c>
      <c r="AK230" s="65">
        <f t="shared" si="86"/>
        <v>0</v>
      </c>
      <c r="AL230" s="116">
        <v>0</v>
      </c>
      <c r="AM230" s="65">
        <f t="shared" si="86"/>
        <v>0</v>
      </c>
      <c r="AN230" s="116">
        <v>0</v>
      </c>
      <c r="AO230" s="65">
        <f t="shared" si="87"/>
        <v>221</v>
      </c>
      <c r="AP230" s="116">
        <v>0</v>
      </c>
      <c r="AQ230" s="65">
        <f t="shared" si="100"/>
        <v>221</v>
      </c>
    </row>
    <row r="231" spans="2:43" ht="64.5" customHeight="1" x14ac:dyDescent="0.3">
      <c r="B231" s="12"/>
      <c r="C231" s="7"/>
      <c r="D231" s="49" t="s">
        <v>307</v>
      </c>
      <c r="E231" s="51" t="s">
        <v>311</v>
      </c>
      <c r="F231" s="51"/>
      <c r="G231" s="56"/>
      <c r="H231" s="116">
        <f>H232+H237+H242</f>
        <v>41239.4</v>
      </c>
      <c r="I231" s="116">
        <f>I232+I237+I242</f>
        <v>0</v>
      </c>
      <c r="J231" s="116">
        <f t="shared" si="90"/>
        <v>41239.4</v>
      </c>
      <c r="K231" s="116">
        <f>K232+K237+K242</f>
        <v>0</v>
      </c>
      <c r="L231" s="116">
        <f t="shared" si="91"/>
        <v>41239.4</v>
      </c>
      <c r="M231" s="116">
        <f>M232+M237+M242</f>
        <v>0</v>
      </c>
      <c r="N231" s="116">
        <f t="shared" si="91"/>
        <v>41239.4</v>
      </c>
      <c r="O231" s="116">
        <f>O232+O237+O242</f>
        <v>29578.2</v>
      </c>
      <c r="P231" s="116">
        <f>P232+P237+P242</f>
        <v>0</v>
      </c>
      <c r="Q231" s="116">
        <f>Q232+Q237+Q242</f>
        <v>0</v>
      </c>
      <c r="R231" s="65">
        <f t="shared" si="88"/>
        <v>41239.4</v>
      </c>
      <c r="S231" s="116">
        <f>S232+S237+S242</f>
        <v>0</v>
      </c>
      <c r="T231" s="65">
        <f t="shared" si="82"/>
        <v>41239.4</v>
      </c>
      <c r="U231" s="116">
        <f t="shared" si="92"/>
        <v>29578.2</v>
      </c>
      <c r="V231" s="116">
        <f>V232+V237+V242</f>
        <v>0</v>
      </c>
      <c r="W231" s="116">
        <f t="shared" si="93"/>
        <v>29578.2</v>
      </c>
      <c r="X231" s="116">
        <f>X232+X237+X242</f>
        <v>0</v>
      </c>
      <c r="Y231" s="116">
        <f t="shared" si="93"/>
        <v>29578.2</v>
      </c>
      <c r="Z231" s="116">
        <f>Z232+Z237+Z242</f>
        <v>0</v>
      </c>
      <c r="AA231" s="65">
        <f t="shared" si="89"/>
        <v>29578.2</v>
      </c>
      <c r="AB231" s="116">
        <f>AB232+AB237+AB242</f>
        <v>0</v>
      </c>
      <c r="AC231" s="65">
        <f t="shared" si="83"/>
        <v>41239.4</v>
      </c>
      <c r="AD231" s="116">
        <f>AD232+AD237+AD242</f>
        <v>0</v>
      </c>
      <c r="AE231" s="65">
        <f t="shared" si="84"/>
        <v>29578.2</v>
      </c>
      <c r="AF231" s="116">
        <f>AF232+AF237+AF242</f>
        <v>0</v>
      </c>
      <c r="AG231" s="65">
        <f t="shared" si="85"/>
        <v>41239.4</v>
      </c>
      <c r="AH231" s="116">
        <f>AH232+AH237+AH242</f>
        <v>0</v>
      </c>
      <c r="AI231" s="65">
        <f t="shared" si="86"/>
        <v>41239.4</v>
      </c>
      <c r="AJ231" s="116">
        <f>AJ232+AJ237+AJ242</f>
        <v>0</v>
      </c>
      <c r="AK231" s="65">
        <f t="shared" si="86"/>
        <v>41239.4</v>
      </c>
      <c r="AL231" s="116">
        <f>AL232+AL237+AL242</f>
        <v>0</v>
      </c>
      <c r="AM231" s="65">
        <f t="shared" si="86"/>
        <v>41239.4</v>
      </c>
      <c r="AN231" s="116">
        <f>AN232+AN237+AN242</f>
        <v>0</v>
      </c>
      <c r="AO231" s="65">
        <f t="shared" si="87"/>
        <v>29578.2</v>
      </c>
      <c r="AP231" s="116">
        <f>AP232+AP237+AP242</f>
        <v>0</v>
      </c>
      <c r="AQ231" s="65">
        <f t="shared" si="100"/>
        <v>29578.2</v>
      </c>
    </row>
    <row r="232" spans="2:43" ht="39.75" customHeight="1" x14ac:dyDescent="0.3">
      <c r="B232" s="12"/>
      <c r="C232" s="7"/>
      <c r="D232" s="49" t="s">
        <v>308</v>
      </c>
      <c r="E232" s="51" t="s">
        <v>312</v>
      </c>
      <c r="F232" s="51"/>
      <c r="G232" s="56"/>
      <c r="H232" s="116">
        <f>H233+H235</f>
        <v>29491.200000000001</v>
      </c>
      <c r="I232" s="116">
        <f>I233+I235</f>
        <v>0</v>
      </c>
      <c r="J232" s="116">
        <f t="shared" si="90"/>
        <v>29491.200000000001</v>
      </c>
      <c r="K232" s="116">
        <f>K233+K235</f>
        <v>0</v>
      </c>
      <c r="L232" s="116">
        <f t="shared" si="91"/>
        <v>29491.200000000001</v>
      </c>
      <c r="M232" s="116">
        <f>M233+M235</f>
        <v>0</v>
      </c>
      <c r="N232" s="116">
        <f t="shared" si="91"/>
        <v>29491.200000000001</v>
      </c>
      <c r="O232" s="116">
        <f>O233+O235</f>
        <v>29491.200000000001</v>
      </c>
      <c r="P232" s="116">
        <f>P233+P235</f>
        <v>0</v>
      </c>
      <c r="Q232" s="116">
        <f>Q233+Q235</f>
        <v>0</v>
      </c>
      <c r="R232" s="65">
        <f t="shared" si="88"/>
        <v>29491.200000000001</v>
      </c>
      <c r="S232" s="116">
        <f>S233+S235</f>
        <v>0</v>
      </c>
      <c r="T232" s="65">
        <f t="shared" si="82"/>
        <v>29491.200000000001</v>
      </c>
      <c r="U232" s="116">
        <f t="shared" si="92"/>
        <v>29491.200000000001</v>
      </c>
      <c r="V232" s="116">
        <f>V233+V235</f>
        <v>0</v>
      </c>
      <c r="W232" s="116">
        <f t="shared" si="93"/>
        <v>29491.200000000001</v>
      </c>
      <c r="X232" s="116">
        <f>X233+X235</f>
        <v>0</v>
      </c>
      <c r="Y232" s="116">
        <f t="shared" si="93"/>
        <v>29491.200000000001</v>
      </c>
      <c r="Z232" s="116">
        <f>Z233+Z235</f>
        <v>0</v>
      </c>
      <c r="AA232" s="65">
        <f t="shared" si="89"/>
        <v>29491.200000000001</v>
      </c>
      <c r="AB232" s="116">
        <f>AB233+AB235</f>
        <v>0</v>
      </c>
      <c r="AC232" s="65">
        <f t="shared" si="83"/>
        <v>29491.200000000001</v>
      </c>
      <c r="AD232" s="116">
        <f>AD233+AD235</f>
        <v>0</v>
      </c>
      <c r="AE232" s="65">
        <f t="shared" si="84"/>
        <v>29491.200000000001</v>
      </c>
      <c r="AF232" s="116">
        <f>AF233+AF235</f>
        <v>0</v>
      </c>
      <c r="AG232" s="65">
        <f t="shared" si="85"/>
        <v>29491.200000000001</v>
      </c>
      <c r="AH232" s="116">
        <f>AH233+AH235</f>
        <v>0</v>
      </c>
      <c r="AI232" s="65">
        <f t="shared" si="86"/>
        <v>29491.200000000001</v>
      </c>
      <c r="AJ232" s="116">
        <f>AJ233+AJ235</f>
        <v>0</v>
      </c>
      <c r="AK232" s="65">
        <f t="shared" si="86"/>
        <v>29491.200000000001</v>
      </c>
      <c r="AL232" s="116">
        <f>AL233+AL235</f>
        <v>0</v>
      </c>
      <c r="AM232" s="65">
        <f t="shared" si="86"/>
        <v>29491.200000000001</v>
      </c>
      <c r="AN232" s="116">
        <f>AN233+AN235</f>
        <v>0</v>
      </c>
      <c r="AO232" s="65">
        <f t="shared" si="87"/>
        <v>29491.200000000001</v>
      </c>
      <c r="AP232" s="116">
        <f>AP233+AP235</f>
        <v>0</v>
      </c>
      <c r="AQ232" s="65">
        <f t="shared" si="100"/>
        <v>29491.200000000001</v>
      </c>
    </row>
    <row r="233" spans="2:43" ht="29.25" customHeight="1" x14ac:dyDescent="0.3">
      <c r="B233" s="12"/>
      <c r="C233" s="7"/>
      <c r="D233" s="21" t="s">
        <v>309</v>
      </c>
      <c r="E233" s="51" t="s">
        <v>313</v>
      </c>
      <c r="F233" s="51"/>
      <c r="G233" s="56"/>
      <c r="H233" s="116">
        <f>H234</f>
        <v>15667.2</v>
      </c>
      <c r="I233" s="116">
        <f>I234</f>
        <v>0</v>
      </c>
      <c r="J233" s="116">
        <f t="shared" si="90"/>
        <v>15667.2</v>
      </c>
      <c r="K233" s="116">
        <f>K234</f>
        <v>0</v>
      </c>
      <c r="L233" s="116">
        <f t="shared" si="91"/>
        <v>15667.2</v>
      </c>
      <c r="M233" s="116">
        <f>M234</f>
        <v>0</v>
      </c>
      <c r="N233" s="116">
        <f t="shared" si="91"/>
        <v>15667.2</v>
      </c>
      <c r="O233" s="116">
        <f>O234</f>
        <v>15667.2</v>
      </c>
      <c r="P233" s="116">
        <f>P234</f>
        <v>0</v>
      </c>
      <c r="Q233" s="116">
        <f>Q234</f>
        <v>0</v>
      </c>
      <c r="R233" s="65">
        <f t="shared" si="88"/>
        <v>15667.2</v>
      </c>
      <c r="S233" s="116">
        <f>S234</f>
        <v>0</v>
      </c>
      <c r="T233" s="65">
        <f t="shared" si="82"/>
        <v>15667.2</v>
      </c>
      <c r="U233" s="116">
        <f t="shared" si="92"/>
        <v>15667.2</v>
      </c>
      <c r="V233" s="116">
        <f>V234</f>
        <v>0</v>
      </c>
      <c r="W233" s="116">
        <f t="shared" si="93"/>
        <v>15667.2</v>
      </c>
      <c r="X233" s="116">
        <f>X234</f>
        <v>0</v>
      </c>
      <c r="Y233" s="116">
        <f t="shared" si="93"/>
        <v>15667.2</v>
      </c>
      <c r="Z233" s="116">
        <f>Z234</f>
        <v>0</v>
      </c>
      <c r="AA233" s="65">
        <f t="shared" si="89"/>
        <v>15667.2</v>
      </c>
      <c r="AB233" s="116">
        <f>AB234</f>
        <v>0</v>
      </c>
      <c r="AC233" s="65">
        <f t="shared" si="83"/>
        <v>15667.2</v>
      </c>
      <c r="AD233" s="116">
        <f>AD234</f>
        <v>0</v>
      </c>
      <c r="AE233" s="65">
        <f t="shared" si="84"/>
        <v>15667.2</v>
      </c>
      <c r="AF233" s="116">
        <f>AF234</f>
        <v>0</v>
      </c>
      <c r="AG233" s="65">
        <f t="shared" si="85"/>
        <v>15667.2</v>
      </c>
      <c r="AH233" s="116">
        <f>AH234</f>
        <v>0</v>
      </c>
      <c r="AI233" s="65">
        <f t="shared" si="86"/>
        <v>15667.2</v>
      </c>
      <c r="AJ233" s="116">
        <f>AJ234</f>
        <v>0</v>
      </c>
      <c r="AK233" s="65">
        <f t="shared" si="86"/>
        <v>15667.2</v>
      </c>
      <c r="AL233" s="116">
        <f>AL234</f>
        <v>0</v>
      </c>
      <c r="AM233" s="65">
        <f t="shared" si="86"/>
        <v>15667.2</v>
      </c>
      <c r="AN233" s="116">
        <f>AN234</f>
        <v>0</v>
      </c>
      <c r="AO233" s="65">
        <f t="shared" si="87"/>
        <v>15667.2</v>
      </c>
      <c r="AP233" s="116">
        <f>AP234</f>
        <v>0</v>
      </c>
      <c r="AQ233" s="65">
        <f t="shared" si="100"/>
        <v>15667.2</v>
      </c>
    </row>
    <row r="234" spans="2:43" ht="44.25" customHeight="1" x14ac:dyDescent="0.3">
      <c r="B234" s="12"/>
      <c r="C234" s="7"/>
      <c r="D234" s="21" t="s">
        <v>20</v>
      </c>
      <c r="E234" s="51" t="s">
        <v>313</v>
      </c>
      <c r="F234" s="51" t="s">
        <v>289</v>
      </c>
      <c r="G234" s="56">
        <v>1</v>
      </c>
      <c r="H234" s="116">
        <v>15667.2</v>
      </c>
      <c r="I234" s="116"/>
      <c r="J234" s="116">
        <f t="shared" si="90"/>
        <v>15667.2</v>
      </c>
      <c r="K234" s="116"/>
      <c r="L234" s="116">
        <f t="shared" si="91"/>
        <v>15667.2</v>
      </c>
      <c r="M234" s="116"/>
      <c r="N234" s="116">
        <f t="shared" si="91"/>
        <v>15667.2</v>
      </c>
      <c r="O234" s="116">
        <v>15667.2</v>
      </c>
      <c r="P234" s="116"/>
      <c r="Q234" s="116"/>
      <c r="R234" s="65">
        <f t="shared" si="88"/>
        <v>15667.2</v>
      </c>
      <c r="S234" s="116"/>
      <c r="T234" s="65">
        <f t="shared" ref="T234:T302" si="103">R234+S234</f>
        <v>15667.2</v>
      </c>
      <c r="U234" s="116">
        <f t="shared" si="92"/>
        <v>15667.2</v>
      </c>
      <c r="V234" s="116"/>
      <c r="W234" s="116">
        <f t="shared" si="93"/>
        <v>15667.2</v>
      </c>
      <c r="X234" s="116"/>
      <c r="Y234" s="116">
        <f t="shared" si="93"/>
        <v>15667.2</v>
      </c>
      <c r="Z234" s="116"/>
      <c r="AA234" s="65">
        <f t="shared" si="89"/>
        <v>15667.2</v>
      </c>
      <c r="AB234" s="116"/>
      <c r="AC234" s="65">
        <f t="shared" ref="AC234:AC302" si="104">AB234+T234</f>
        <v>15667.2</v>
      </c>
      <c r="AD234" s="116"/>
      <c r="AE234" s="65">
        <f t="shared" ref="AE234:AE302" si="105">AA234+AD234</f>
        <v>15667.2</v>
      </c>
      <c r="AF234" s="116"/>
      <c r="AG234" s="65">
        <f t="shared" ref="AG234:AG302" si="106">AF234+AC234</f>
        <v>15667.2</v>
      </c>
      <c r="AH234" s="116"/>
      <c r="AI234" s="65">
        <f t="shared" ref="AI234:AM302" si="107">AG234+AH234</f>
        <v>15667.2</v>
      </c>
      <c r="AJ234" s="116"/>
      <c r="AK234" s="65">
        <f t="shared" si="107"/>
        <v>15667.2</v>
      </c>
      <c r="AL234" s="116"/>
      <c r="AM234" s="65">
        <f t="shared" si="107"/>
        <v>15667.2</v>
      </c>
      <c r="AN234" s="116"/>
      <c r="AO234" s="65">
        <f t="shared" ref="AO234:AO302" si="108">AN234+AE234</f>
        <v>15667.2</v>
      </c>
      <c r="AP234" s="116"/>
      <c r="AQ234" s="65">
        <f t="shared" si="100"/>
        <v>15667.2</v>
      </c>
    </row>
    <row r="235" spans="2:43" ht="26.25" customHeight="1" x14ac:dyDescent="0.3">
      <c r="B235" s="12"/>
      <c r="C235" s="7"/>
      <c r="D235" s="21" t="s">
        <v>19</v>
      </c>
      <c r="E235" s="51" t="s">
        <v>310</v>
      </c>
      <c r="F235" s="51"/>
      <c r="G235" s="56"/>
      <c r="H235" s="116">
        <f>H236</f>
        <v>13824</v>
      </c>
      <c r="I235" s="116">
        <f>I236</f>
        <v>0</v>
      </c>
      <c r="J235" s="116">
        <f t="shared" si="90"/>
        <v>13824</v>
      </c>
      <c r="K235" s="116">
        <f>K236</f>
        <v>0</v>
      </c>
      <c r="L235" s="116">
        <f t="shared" si="91"/>
        <v>13824</v>
      </c>
      <c r="M235" s="116">
        <f>M236</f>
        <v>0</v>
      </c>
      <c r="N235" s="116">
        <f t="shared" si="91"/>
        <v>13824</v>
      </c>
      <c r="O235" s="116">
        <f>O236</f>
        <v>13824</v>
      </c>
      <c r="P235" s="116">
        <f>P236</f>
        <v>0</v>
      </c>
      <c r="Q235" s="116">
        <f>Q236</f>
        <v>0</v>
      </c>
      <c r="R235" s="65">
        <f t="shared" si="88"/>
        <v>13824</v>
      </c>
      <c r="S235" s="116">
        <f>S236</f>
        <v>0</v>
      </c>
      <c r="T235" s="65">
        <f t="shared" si="103"/>
        <v>13824</v>
      </c>
      <c r="U235" s="116">
        <f t="shared" si="92"/>
        <v>13824</v>
      </c>
      <c r="V235" s="116">
        <f>V236</f>
        <v>0</v>
      </c>
      <c r="W235" s="116">
        <f t="shared" si="93"/>
        <v>13824</v>
      </c>
      <c r="X235" s="116">
        <f>X236</f>
        <v>0</v>
      </c>
      <c r="Y235" s="116">
        <f t="shared" si="93"/>
        <v>13824</v>
      </c>
      <c r="Z235" s="116">
        <f>Z236</f>
        <v>0</v>
      </c>
      <c r="AA235" s="65">
        <f t="shared" si="89"/>
        <v>13824</v>
      </c>
      <c r="AB235" s="116">
        <f>AB236</f>
        <v>0</v>
      </c>
      <c r="AC235" s="65">
        <f t="shared" si="104"/>
        <v>13824</v>
      </c>
      <c r="AD235" s="116">
        <f>AD236</f>
        <v>0</v>
      </c>
      <c r="AE235" s="65">
        <f t="shared" si="105"/>
        <v>13824</v>
      </c>
      <c r="AF235" s="116">
        <f>AF236</f>
        <v>0</v>
      </c>
      <c r="AG235" s="65">
        <f t="shared" si="106"/>
        <v>13824</v>
      </c>
      <c r="AH235" s="116">
        <f>AH236</f>
        <v>0</v>
      </c>
      <c r="AI235" s="65">
        <f t="shared" si="107"/>
        <v>13824</v>
      </c>
      <c r="AJ235" s="116">
        <f>AJ236</f>
        <v>0</v>
      </c>
      <c r="AK235" s="65">
        <f t="shared" si="107"/>
        <v>13824</v>
      </c>
      <c r="AL235" s="116">
        <f>AL236</f>
        <v>0</v>
      </c>
      <c r="AM235" s="65">
        <f t="shared" si="107"/>
        <v>13824</v>
      </c>
      <c r="AN235" s="116">
        <f>AN236</f>
        <v>0</v>
      </c>
      <c r="AO235" s="65">
        <f t="shared" si="108"/>
        <v>13824</v>
      </c>
      <c r="AP235" s="116">
        <f>AP236</f>
        <v>0</v>
      </c>
      <c r="AQ235" s="65">
        <f t="shared" si="100"/>
        <v>13824</v>
      </c>
    </row>
    <row r="236" spans="2:43" ht="45" customHeight="1" x14ac:dyDescent="0.3">
      <c r="B236" s="12"/>
      <c r="C236" s="7"/>
      <c r="D236" s="21" t="s">
        <v>20</v>
      </c>
      <c r="E236" s="51" t="s">
        <v>310</v>
      </c>
      <c r="F236" s="51" t="s">
        <v>289</v>
      </c>
      <c r="G236" s="56">
        <v>2</v>
      </c>
      <c r="H236" s="116">
        <v>13824</v>
      </c>
      <c r="I236" s="116"/>
      <c r="J236" s="116">
        <f t="shared" si="90"/>
        <v>13824</v>
      </c>
      <c r="K236" s="116"/>
      <c r="L236" s="116">
        <f t="shared" si="91"/>
        <v>13824</v>
      </c>
      <c r="M236" s="116"/>
      <c r="N236" s="116">
        <f t="shared" si="91"/>
        <v>13824</v>
      </c>
      <c r="O236" s="116">
        <v>13824</v>
      </c>
      <c r="P236" s="116"/>
      <c r="Q236" s="116"/>
      <c r="R236" s="65">
        <f t="shared" si="88"/>
        <v>13824</v>
      </c>
      <c r="S236" s="116"/>
      <c r="T236" s="65">
        <f t="shared" si="103"/>
        <v>13824</v>
      </c>
      <c r="U236" s="116">
        <f t="shared" si="92"/>
        <v>13824</v>
      </c>
      <c r="V236" s="116"/>
      <c r="W236" s="116">
        <f t="shared" si="93"/>
        <v>13824</v>
      </c>
      <c r="X236" s="116"/>
      <c r="Y236" s="116">
        <f t="shared" si="93"/>
        <v>13824</v>
      </c>
      <c r="Z236" s="116"/>
      <c r="AA236" s="65">
        <f t="shared" si="89"/>
        <v>13824</v>
      </c>
      <c r="AB236" s="116"/>
      <c r="AC236" s="65">
        <f t="shared" si="104"/>
        <v>13824</v>
      </c>
      <c r="AD236" s="116"/>
      <c r="AE236" s="65">
        <f t="shared" si="105"/>
        <v>13824</v>
      </c>
      <c r="AF236" s="116"/>
      <c r="AG236" s="65">
        <f t="shared" si="106"/>
        <v>13824</v>
      </c>
      <c r="AH236" s="116"/>
      <c r="AI236" s="65">
        <f t="shared" si="107"/>
        <v>13824</v>
      </c>
      <c r="AJ236" s="116"/>
      <c r="AK236" s="65">
        <f t="shared" si="107"/>
        <v>13824</v>
      </c>
      <c r="AL236" s="116"/>
      <c r="AM236" s="65">
        <f t="shared" si="107"/>
        <v>13824</v>
      </c>
      <c r="AN236" s="116"/>
      <c r="AO236" s="65">
        <f t="shared" si="108"/>
        <v>13824</v>
      </c>
      <c r="AP236" s="116"/>
      <c r="AQ236" s="65">
        <f t="shared" si="100"/>
        <v>13824</v>
      </c>
    </row>
    <row r="237" spans="2:43" s="68" customFormat="1" ht="45" customHeight="1" x14ac:dyDescent="0.3">
      <c r="B237" s="69"/>
      <c r="C237" s="7"/>
      <c r="D237" s="50" t="s">
        <v>341</v>
      </c>
      <c r="E237" s="51" t="s">
        <v>344</v>
      </c>
      <c r="F237" s="51"/>
      <c r="G237" s="56"/>
      <c r="H237" s="116">
        <f>H238+H240</f>
        <v>11661.199999999999</v>
      </c>
      <c r="I237" s="116">
        <f>I238+I240</f>
        <v>0</v>
      </c>
      <c r="J237" s="116">
        <f t="shared" si="90"/>
        <v>11661.199999999999</v>
      </c>
      <c r="K237" s="116">
        <f>K238+K240</f>
        <v>0</v>
      </c>
      <c r="L237" s="116">
        <f t="shared" si="91"/>
        <v>11661.199999999999</v>
      </c>
      <c r="M237" s="116">
        <f>M238+M240</f>
        <v>0</v>
      </c>
      <c r="N237" s="116">
        <f t="shared" si="91"/>
        <v>11661.199999999999</v>
      </c>
      <c r="O237" s="116">
        <f>O238+O240</f>
        <v>0</v>
      </c>
      <c r="P237" s="116">
        <f>P238+P240</f>
        <v>0</v>
      </c>
      <c r="Q237" s="116">
        <f>Q238+Q240</f>
        <v>0</v>
      </c>
      <c r="R237" s="65">
        <f t="shared" si="88"/>
        <v>11661.199999999999</v>
      </c>
      <c r="S237" s="116">
        <f>S238+S240</f>
        <v>0</v>
      </c>
      <c r="T237" s="65">
        <f t="shared" si="103"/>
        <v>11661.199999999999</v>
      </c>
      <c r="U237" s="116">
        <f t="shared" si="92"/>
        <v>0</v>
      </c>
      <c r="V237" s="116">
        <f>V238+V240</f>
        <v>0</v>
      </c>
      <c r="W237" s="116">
        <f t="shared" si="93"/>
        <v>0</v>
      </c>
      <c r="X237" s="116">
        <f>X238+X240</f>
        <v>0</v>
      </c>
      <c r="Y237" s="116">
        <f t="shared" si="93"/>
        <v>0</v>
      </c>
      <c r="Z237" s="116">
        <f>Z238+Z240</f>
        <v>0</v>
      </c>
      <c r="AA237" s="65">
        <f t="shared" si="89"/>
        <v>0</v>
      </c>
      <c r="AB237" s="116">
        <f>AB238+AB240</f>
        <v>0</v>
      </c>
      <c r="AC237" s="65">
        <f t="shared" si="104"/>
        <v>11661.199999999999</v>
      </c>
      <c r="AD237" s="116">
        <f>AD238+AD240</f>
        <v>0</v>
      </c>
      <c r="AE237" s="65">
        <f t="shared" si="105"/>
        <v>0</v>
      </c>
      <c r="AF237" s="116">
        <f>AF238+AF240</f>
        <v>0</v>
      </c>
      <c r="AG237" s="65">
        <f t="shared" si="106"/>
        <v>11661.199999999999</v>
      </c>
      <c r="AH237" s="116">
        <f>AH238+AH240</f>
        <v>0</v>
      </c>
      <c r="AI237" s="65">
        <f t="shared" si="107"/>
        <v>11661.199999999999</v>
      </c>
      <c r="AJ237" s="116">
        <f>AJ238+AJ240</f>
        <v>0</v>
      </c>
      <c r="AK237" s="65">
        <f t="shared" si="107"/>
        <v>11661.199999999999</v>
      </c>
      <c r="AL237" s="116">
        <f>AL238+AL240</f>
        <v>0</v>
      </c>
      <c r="AM237" s="65">
        <f t="shared" si="107"/>
        <v>11661.199999999999</v>
      </c>
      <c r="AN237" s="116">
        <f>AN238+AN240</f>
        <v>0</v>
      </c>
      <c r="AO237" s="65">
        <f t="shared" si="108"/>
        <v>0</v>
      </c>
      <c r="AP237" s="116">
        <f>AP238+AP240</f>
        <v>0</v>
      </c>
      <c r="AQ237" s="65">
        <f t="shared" si="100"/>
        <v>0</v>
      </c>
    </row>
    <row r="238" spans="2:43" s="68" customFormat="1" ht="69.599999999999994" customHeight="1" x14ac:dyDescent="0.3">
      <c r="B238" s="69"/>
      <c r="C238" s="7"/>
      <c r="D238" s="50" t="s">
        <v>342</v>
      </c>
      <c r="E238" s="51" t="s">
        <v>345</v>
      </c>
      <c r="F238" s="51"/>
      <c r="G238" s="56"/>
      <c r="H238" s="116">
        <f>H239</f>
        <v>1539.8</v>
      </c>
      <c r="I238" s="116">
        <f>I239</f>
        <v>0</v>
      </c>
      <c r="J238" s="116">
        <f t="shared" si="90"/>
        <v>1539.8</v>
      </c>
      <c r="K238" s="116">
        <f>K239</f>
        <v>0</v>
      </c>
      <c r="L238" s="116">
        <f t="shared" si="91"/>
        <v>1539.8</v>
      </c>
      <c r="M238" s="116">
        <f>M239</f>
        <v>0</v>
      </c>
      <c r="N238" s="116">
        <f t="shared" si="91"/>
        <v>1539.8</v>
      </c>
      <c r="O238" s="116">
        <f>O239</f>
        <v>0</v>
      </c>
      <c r="P238" s="116">
        <f>P239</f>
        <v>0</v>
      </c>
      <c r="Q238" s="116">
        <f>Q239</f>
        <v>0</v>
      </c>
      <c r="R238" s="65">
        <f t="shared" ref="R238:R306" si="109">Q238+N238</f>
        <v>1539.8</v>
      </c>
      <c r="S238" s="116">
        <f>S239</f>
        <v>0</v>
      </c>
      <c r="T238" s="65">
        <f t="shared" si="103"/>
        <v>1539.8</v>
      </c>
      <c r="U238" s="116">
        <f t="shared" si="92"/>
        <v>0</v>
      </c>
      <c r="V238" s="116">
        <f>V239</f>
        <v>0</v>
      </c>
      <c r="W238" s="116">
        <f t="shared" si="93"/>
        <v>0</v>
      </c>
      <c r="X238" s="116">
        <f>X239</f>
        <v>0</v>
      </c>
      <c r="Y238" s="116">
        <f t="shared" si="93"/>
        <v>0</v>
      </c>
      <c r="Z238" s="116">
        <f>Z239</f>
        <v>0</v>
      </c>
      <c r="AA238" s="65">
        <f t="shared" ref="AA238:AA306" si="110">Z238+W238</f>
        <v>0</v>
      </c>
      <c r="AB238" s="116">
        <f>AB239</f>
        <v>0</v>
      </c>
      <c r="AC238" s="65">
        <f t="shared" si="104"/>
        <v>1539.8</v>
      </c>
      <c r="AD238" s="116">
        <f>AD239</f>
        <v>0</v>
      </c>
      <c r="AE238" s="65">
        <f t="shared" si="105"/>
        <v>0</v>
      </c>
      <c r="AF238" s="116">
        <f>AF239</f>
        <v>0</v>
      </c>
      <c r="AG238" s="65">
        <f t="shared" si="106"/>
        <v>1539.8</v>
      </c>
      <c r="AH238" s="116">
        <f>AH239</f>
        <v>0</v>
      </c>
      <c r="AI238" s="65">
        <f t="shared" si="107"/>
        <v>1539.8</v>
      </c>
      <c r="AJ238" s="116">
        <f>AJ239</f>
        <v>0</v>
      </c>
      <c r="AK238" s="65">
        <f t="shared" si="107"/>
        <v>1539.8</v>
      </c>
      <c r="AL238" s="116">
        <f>AL239</f>
        <v>0</v>
      </c>
      <c r="AM238" s="65">
        <f t="shared" si="107"/>
        <v>1539.8</v>
      </c>
      <c r="AN238" s="116">
        <f>AN239</f>
        <v>0</v>
      </c>
      <c r="AO238" s="65">
        <f t="shared" si="108"/>
        <v>0</v>
      </c>
      <c r="AP238" s="116">
        <f>AP239</f>
        <v>0</v>
      </c>
      <c r="AQ238" s="65">
        <f t="shared" si="100"/>
        <v>0</v>
      </c>
    </row>
    <row r="239" spans="2:43" s="68" customFormat="1" ht="45" customHeight="1" x14ac:dyDescent="0.3">
      <c r="B239" s="69"/>
      <c r="C239" s="7"/>
      <c r="D239" s="50" t="s">
        <v>20</v>
      </c>
      <c r="E239" s="51" t="s">
        <v>345</v>
      </c>
      <c r="F239" s="51" t="s">
        <v>289</v>
      </c>
      <c r="G239" s="56"/>
      <c r="H239" s="116">
        <v>1539.8</v>
      </c>
      <c r="I239" s="116"/>
      <c r="J239" s="116">
        <f t="shared" si="90"/>
        <v>1539.8</v>
      </c>
      <c r="K239" s="116"/>
      <c r="L239" s="116">
        <f t="shared" si="91"/>
        <v>1539.8</v>
      </c>
      <c r="M239" s="116"/>
      <c r="N239" s="116">
        <f t="shared" si="91"/>
        <v>1539.8</v>
      </c>
      <c r="O239" s="116">
        <v>0</v>
      </c>
      <c r="P239" s="116"/>
      <c r="Q239" s="116"/>
      <c r="R239" s="65">
        <f t="shared" si="109"/>
        <v>1539.8</v>
      </c>
      <c r="S239" s="116"/>
      <c r="T239" s="65">
        <f t="shared" si="103"/>
        <v>1539.8</v>
      </c>
      <c r="U239" s="116">
        <f t="shared" si="92"/>
        <v>0</v>
      </c>
      <c r="V239" s="116"/>
      <c r="W239" s="116">
        <f t="shared" si="93"/>
        <v>0</v>
      </c>
      <c r="X239" s="116"/>
      <c r="Y239" s="116">
        <f t="shared" si="93"/>
        <v>0</v>
      </c>
      <c r="Z239" s="116"/>
      <c r="AA239" s="65">
        <f t="shared" si="110"/>
        <v>0</v>
      </c>
      <c r="AB239" s="116"/>
      <c r="AC239" s="65">
        <f t="shared" si="104"/>
        <v>1539.8</v>
      </c>
      <c r="AD239" s="116"/>
      <c r="AE239" s="65">
        <f t="shared" si="105"/>
        <v>0</v>
      </c>
      <c r="AF239" s="116"/>
      <c r="AG239" s="65">
        <f t="shared" si="106"/>
        <v>1539.8</v>
      </c>
      <c r="AH239" s="116"/>
      <c r="AI239" s="65">
        <f t="shared" si="107"/>
        <v>1539.8</v>
      </c>
      <c r="AJ239" s="116"/>
      <c r="AK239" s="65">
        <f t="shared" si="107"/>
        <v>1539.8</v>
      </c>
      <c r="AL239" s="116"/>
      <c r="AM239" s="65">
        <f t="shared" si="107"/>
        <v>1539.8</v>
      </c>
      <c r="AN239" s="116"/>
      <c r="AO239" s="65">
        <f t="shared" si="108"/>
        <v>0</v>
      </c>
      <c r="AP239" s="116"/>
      <c r="AQ239" s="65">
        <f t="shared" si="100"/>
        <v>0</v>
      </c>
    </row>
    <row r="240" spans="2:43" s="68" customFormat="1" ht="84" customHeight="1" x14ac:dyDescent="0.3">
      <c r="B240" s="69"/>
      <c r="C240" s="7"/>
      <c r="D240" s="50" t="s">
        <v>343</v>
      </c>
      <c r="E240" s="51" t="s">
        <v>345</v>
      </c>
      <c r="F240" s="51"/>
      <c r="G240" s="56"/>
      <c r="H240" s="116">
        <f>H241</f>
        <v>10121.4</v>
      </c>
      <c r="I240" s="116">
        <f>I241</f>
        <v>0</v>
      </c>
      <c r="J240" s="116">
        <f t="shared" si="90"/>
        <v>10121.4</v>
      </c>
      <c r="K240" s="116">
        <f>K241</f>
        <v>0</v>
      </c>
      <c r="L240" s="116">
        <f t="shared" si="91"/>
        <v>10121.4</v>
      </c>
      <c r="M240" s="116">
        <f>M241</f>
        <v>0</v>
      </c>
      <c r="N240" s="116">
        <f t="shared" si="91"/>
        <v>10121.4</v>
      </c>
      <c r="O240" s="116">
        <f>O241</f>
        <v>0</v>
      </c>
      <c r="P240" s="116">
        <f>P241</f>
        <v>0</v>
      </c>
      <c r="Q240" s="116">
        <f>Q241</f>
        <v>0</v>
      </c>
      <c r="R240" s="65">
        <f t="shared" si="109"/>
        <v>10121.4</v>
      </c>
      <c r="S240" s="116">
        <f>S241</f>
        <v>0</v>
      </c>
      <c r="T240" s="65">
        <f t="shared" si="103"/>
        <v>10121.4</v>
      </c>
      <c r="U240" s="116">
        <f t="shared" si="92"/>
        <v>0</v>
      </c>
      <c r="V240" s="116">
        <f>V241</f>
        <v>0</v>
      </c>
      <c r="W240" s="116">
        <f t="shared" si="93"/>
        <v>0</v>
      </c>
      <c r="X240" s="116">
        <f>X241</f>
        <v>0</v>
      </c>
      <c r="Y240" s="116">
        <f t="shared" si="93"/>
        <v>0</v>
      </c>
      <c r="Z240" s="116">
        <f>Z241</f>
        <v>0</v>
      </c>
      <c r="AA240" s="65">
        <f t="shared" si="110"/>
        <v>0</v>
      </c>
      <c r="AB240" s="116">
        <f>AB241</f>
        <v>0</v>
      </c>
      <c r="AC240" s="65">
        <f t="shared" si="104"/>
        <v>10121.4</v>
      </c>
      <c r="AD240" s="116">
        <f>AD241</f>
        <v>0</v>
      </c>
      <c r="AE240" s="65">
        <f t="shared" si="105"/>
        <v>0</v>
      </c>
      <c r="AF240" s="116">
        <f>AF241</f>
        <v>0</v>
      </c>
      <c r="AG240" s="65">
        <f t="shared" si="106"/>
        <v>10121.4</v>
      </c>
      <c r="AH240" s="116">
        <f>AH241</f>
        <v>0</v>
      </c>
      <c r="AI240" s="65">
        <f t="shared" si="107"/>
        <v>10121.4</v>
      </c>
      <c r="AJ240" s="116">
        <f>AJ241</f>
        <v>0</v>
      </c>
      <c r="AK240" s="65">
        <f t="shared" si="107"/>
        <v>10121.4</v>
      </c>
      <c r="AL240" s="116">
        <f>AL241</f>
        <v>0</v>
      </c>
      <c r="AM240" s="65">
        <f t="shared" si="107"/>
        <v>10121.4</v>
      </c>
      <c r="AN240" s="116">
        <f>AN241</f>
        <v>0</v>
      </c>
      <c r="AO240" s="65">
        <f t="shared" si="108"/>
        <v>0</v>
      </c>
      <c r="AP240" s="116">
        <f>AP241</f>
        <v>0</v>
      </c>
      <c r="AQ240" s="65">
        <f t="shared" si="100"/>
        <v>0</v>
      </c>
    </row>
    <row r="241" spans="2:43" s="68" customFormat="1" ht="48.6" customHeight="1" x14ac:dyDescent="0.3">
      <c r="B241" s="69"/>
      <c r="C241" s="7"/>
      <c r="D241" s="50" t="s">
        <v>20</v>
      </c>
      <c r="E241" s="51" t="s">
        <v>345</v>
      </c>
      <c r="F241" s="51" t="s">
        <v>289</v>
      </c>
      <c r="G241" s="56"/>
      <c r="H241" s="116">
        <v>10121.4</v>
      </c>
      <c r="I241" s="116"/>
      <c r="J241" s="116">
        <f t="shared" si="90"/>
        <v>10121.4</v>
      </c>
      <c r="K241" s="116"/>
      <c r="L241" s="116">
        <f t="shared" si="91"/>
        <v>10121.4</v>
      </c>
      <c r="M241" s="116"/>
      <c r="N241" s="116">
        <f t="shared" si="91"/>
        <v>10121.4</v>
      </c>
      <c r="O241" s="116">
        <v>0</v>
      </c>
      <c r="P241" s="116"/>
      <c r="Q241" s="116"/>
      <c r="R241" s="65">
        <f t="shared" si="109"/>
        <v>10121.4</v>
      </c>
      <c r="S241" s="116"/>
      <c r="T241" s="65">
        <f t="shared" si="103"/>
        <v>10121.4</v>
      </c>
      <c r="U241" s="116">
        <f t="shared" si="92"/>
        <v>0</v>
      </c>
      <c r="V241" s="116"/>
      <c r="W241" s="116">
        <f t="shared" si="93"/>
        <v>0</v>
      </c>
      <c r="X241" s="116"/>
      <c r="Y241" s="116">
        <f t="shared" si="93"/>
        <v>0</v>
      </c>
      <c r="Z241" s="116"/>
      <c r="AA241" s="65">
        <f t="shared" si="110"/>
        <v>0</v>
      </c>
      <c r="AB241" s="116"/>
      <c r="AC241" s="65">
        <f t="shared" si="104"/>
        <v>10121.4</v>
      </c>
      <c r="AD241" s="116"/>
      <c r="AE241" s="65">
        <f t="shared" si="105"/>
        <v>0</v>
      </c>
      <c r="AF241" s="116"/>
      <c r="AG241" s="65">
        <f t="shared" si="106"/>
        <v>10121.4</v>
      </c>
      <c r="AH241" s="116"/>
      <c r="AI241" s="65">
        <f t="shared" si="107"/>
        <v>10121.4</v>
      </c>
      <c r="AJ241" s="116"/>
      <c r="AK241" s="65">
        <f t="shared" si="107"/>
        <v>10121.4</v>
      </c>
      <c r="AL241" s="116"/>
      <c r="AM241" s="65">
        <f t="shared" si="107"/>
        <v>10121.4</v>
      </c>
      <c r="AN241" s="116"/>
      <c r="AO241" s="65">
        <f t="shared" si="108"/>
        <v>0</v>
      </c>
      <c r="AP241" s="116"/>
      <c r="AQ241" s="65">
        <f t="shared" si="100"/>
        <v>0</v>
      </c>
    </row>
    <row r="242" spans="2:43" ht="89.45" customHeight="1" x14ac:dyDescent="0.3">
      <c r="B242" s="12"/>
      <c r="C242" s="7"/>
      <c r="D242" s="61" t="s">
        <v>319</v>
      </c>
      <c r="E242" s="51" t="s">
        <v>318</v>
      </c>
      <c r="F242" s="51"/>
      <c r="G242" s="56"/>
      <c r="H242" s="116">
        <f>H243+H245</f>
        <v>87</v>
      </c>
      <c r="I242" s="116">
        <f>I243+I245</f>
        <v>0</v>
      </c>
      <c r="J242" s="116">
        <f t="shared" si="90"/>
        <v>87</v>
      </c>
      <c r="K242" s="116">
        <f>K243+K245</f>
        <v>0</v>
      </c>
      <c r="L242" s="116">
        <f t="shared" si="91"/>
        <v>87</v>
      </c>
      <c r="M242" s="116">
        <f>M243+M245</f>
        <v>0</v>
      </c>
      <c r="N242" s="116">
        <f t="shared" si="91"/>
        <v>87</v>
      </c>
      <c r="O242" s="116">
        <f>O243+O245</f>
        <v>87</v>
      </c>
      <c r="P242" s="116">
        <f>P243+P245</f>
        <v>0</v>
      </c>
      <c r="Q242" s="116">
        <f>Q243+Q245</f>
        <v>0</v>
      </c>
      <c r="R242" s="65">
        <f t="shared" si="109"/>
        <v>87</v>
      </c>
      <c r="S242" s="116">
        <f>S243+S245</f>
        <v>0</v>
      </c>
      <c r="T242" s="65">
        <f t="shared" si="103"/>
        <v>87</v>
      </c>
      <c r="U242" s="116">
        <f t="shared" si="92"/>
        <v>87</v>
      </c>
      <c r="V242" s="116">
        <f>V243+V245</f>
        <v>0</v>
      </c>
      <c r="W242" s="116">
        <f t="shared" si="93"/>
        <v>87</v>
      </c>
      <c r="X242" s="116">
        <f>X243+X245</f>
        <v>0</v>
      </c>
      <c r="Y242" s="116">
        <f t="shared" si="93"/>
        <v>87</v>
      </c>
      <c r="Z242" s="116">
        <f>Z243+Z245</f>
        <v>0</v>
      </c>
      <c r="AA242" s="65">
        <f t="shared" si="110"/>
        <v>87</v>
      </c>
      <c r="AB242" s="116">
        <f>AB243+AB245</f>
        <v>0</v>
      </c>
      <c r="AC242" s="65">
        <f t="shared" si="104"/>
        <v>87</v>
      </c>
      <c r="AD242" s="116">
        <f>AD243+AD245</f>
        <v>0</v>
      </c>
      <c r="AE242" s="65">
        <f t="shared" si="105"/>
        <v>87</v>
      </c>
      <c r="AF242" s="116">
        <f>AF243+AF245</f>
        <v>0</v>
      </c>
      <c r="AG242" s="65">
        <f t="shared" si="106"/>
        <v>87</v>
      </c>
      <c r="AH242" s="116">
        <f>AH243+AH245</f>
        <v>0</v>
      </c>
      <c r="AI242" s="65">
        <f t="shared" si="107"/>
        <v>87</v>
      </c>
      <c r="AJ242" s="116">
        <f>AJ243+AJ245</f>
        <v>0</v>
      </c>
      <c r="AK242" s="65">
        <f t="shared" si="107"/>
        <v>87</v>
      </c>
      <c r="AL242" s="116">
        <f>AL243+AL245</f>
        <v>0</v>
      </c>
      <c r="AM242" s="65">
        <f t="shared" si="107"/>
        <v>87</v>
      </c>
      <c r="AN242" s="116">
        <f>AN243+AN245</f>
        <v>0</v>
      </c>
      <c r="AO242" s="65">
        <f t="shared" si="108"/>
        <v>87</v>
      </c>
      <c r="AP242" s="116">
        <f>AP243+AP245</f>
        <v>0</v>
      </c>
      <c r="AQ242" s="65">
        <f t="shared" si="100"/>
        <v>87</v>
      </c>
    </row>
    <row r="243" spans="2:43" ht="32.25" customHeight="1" x14ac:dyDescent="0.3">
      <c r="B243" s="12"/>
      <c r="C243" s="7"/>
      <c r="D243" s="61" t="s">
        <v>315</v>
      </c>
      <c r="E243" s="51" t="s">
        <v>316</v>
      </c>
      <c r="F243" s="51"/>
      <c r="G243" s="56"/>
      <c r="H243" s="116">
        <f>H244</f>
        <v>43.5</v>
      </c>
      <c r="I243" s="116">
        <f>I244</f>
        <v>0</v>
      </c>
      <c r="J243" s="116">
        <f t="shared" si="90"/>
        <v>43.5</v>
      </c>
      <c r="K243" s="116">
        <f>K244</f>
        <v>0</v>
      </c>
      <c r="L243" s="116">
        <f t="shared" si="91"/>
        <v>43.5</v>
      </c>
      <c r="M243" s="116">
        <f>M244</f>
        <v>0</v>
      </c>
      <c r="N243" s="116">
        <f t="shared" si="91"/>
        <v>43.5</v>
      </c>
      <c r="O243" s="116">
        <f>O244</f>
        <v>43.5</v>
      </c>
      <c r="P243" s="116">
        <f>P244</f>
        <v>0</v>
      </c>
      <c r="Q243" s="116">
        <f>Q244</f>
        <v>0</v>
      </c>
      <c r="R243" s="65">
        <f t="shared" si="109"/>
        <v>43.5</v>
      </c>
      <c r="S243" s="116">
        <f>S244</f>
        <v>0</v>
      </c>
      <c r="T243" s="65">
        <f t="shared" si="103"/>
        <v>43.5</v>
      </c>
      <c r="U243" s="116">
        <f t="shared" si="92"/>
        <v>43.5</v>
      </c>
      <c r="V243" s="116">
        <f>V244</f>
        <v>0</v>
      </c>
      <c r="W243" s="116">
        <f t="shared" si="93"/>
        <v>43.5</v>
      </c>
      <c r="X243" s="116">
        <f>X244</f>
        <v>0</v>
      </c>
      <c r="Y243" s="116">
        <f t="shared" si="93"/>
        <v>43.5</v>
      </c>
      <c r="Z243" s="116">
        <f>Z244</f>
        <v>0</v>
      </c>
      <c r="AA243" s="65">
        <f t="shared" si="110"/>
        <v>43.5</v>
      </c>
      <c r="AB243" s="116">
        <f>AB244</f>
        <v>0</v>
      </c>
      <c r="AC243" s="65">
        <f t="shared" si="104"/>
        <v>43.5</v>
      </c>
      <c r="AD243" s="116">
        <f>AD244</f>
        <v>0</v>
      </c>
      <c r="AE243" s="65">
        <f t="shared" si="105"/>
        <v>43.5</v>
      </c>
      <c r="AF243" s="116">
        <f>AF244</f>
        <v>0</v>
      </c>
      <c r="AG243" s="65">
        <f t="shared" si="106"/>
        <v>43.5</v>
      </c>
      <c r="AH243" s="116">
        <f>AH244</f>
        <v>0</v>
      </c>
      <c r="AI243" s="65">
        <f t="shared" si="107"/>
        <v>43.5</v>
      </c>
      <c r="AJ243" s="116">
        <f>AJ244</f>
        <v>0</v>
      </c>
      <c r="AK243" s="65">
        <f t="shared" si="107"/>
        <v>43.5</v>
      </c>
      <c r="AL243" s="116">
        <f>AL244</f>
        <v>0</v>
      </c>
      <c r="AM243" s="65">
        <f t="shared" si="107"/>
        <v>43.5</v>
      </c>
      <c r="AN243" s="116">
        <f>AN244</f>
        <v>0</v>
      </c>
      <c r="AO243" s="65">
        <f t="shared" si="108"/>
        <v>43.5</v>
      </c>
      <c r="AP243" s="116">
        <f>AP244</f>
        <v>0</v>
      </c>
      <c r="AQ243" s="65">
        <f t="shared" si="100"/>
        <v>43.5</v>
      </c>
    </row>
    <row r="244" spans="2:43" ht="45" customHeight="1" x14ac:dyDescent="0.3">
      <c r="B244" s="12"/>
      <c r="C244" s="7"/>
      <c r="D244" s="61" t="s">
        <v>14</v>
      </c>
      <c r="E244" s="51" t="s">
        <v>316</v>
      </c>
      <c r="F244" s="51" t="s">
        <v>288</v>
      </c>
      <c r="G244" s="56">
        <v>14</v>
      </c>
      <c r="H244" s="116">
        <v>43.5</v>
      </c>
      <c r="I244" s="116"/>
      <c r="J244" s="116">
        <f t="shared" si="90"/>
        <v>43.5</v>
      </c>
      <c r="K244" s="116"/>
      <c r="L244" s="116">
        <f t="shared" si="91"/>
        <v>43.5</v>
      </c>
      <c r="M244" s="116"/>
      <c r="N244" s="116">
        <f t="shared" si="91"/>
        <v>43.5</v>
      </c>
      <c r="O244" s="116">
        <v>43.5</v>
      </c>
      <c r="P244" s="116"/>
      <c r="Q244" s="116"/>
      <c r="R244" s="65">
        <f t="shared" si="109"/>
        <v>43.5</v>
      </c>
      <c r="S244" s="116"/>
      <c r="T244" s="65">
        <f t="shared" si="103"/>
        <v>43.5</v>
      </c>
      <c r="U244" s="116">
        <f t="shared" si="92"/>
        <v>43.5</v>
      </c>
      <c r="V244" s="116"/>
      <c r="W244" s="116">
        <f t="shared" si="93"/>
        <v>43.5</v>
      </c>
      <c r="X244" s="116"/>
      <c r="Y244" s="116">
        <f t="shared" si="93"/>
        <v>43.5</v>
      </c>
      <c r="Z244" s="116"/>
      <c r="AA244" s="65">
        <f t="shared" si="110"/>
        <v>43.5</v>
      </c>
      <c r="AB244" s="116"/>
      <c r="AC244" s="65">
        <f t="shared" si="104"/>
        <v>43.5</v>
      </c>
      <c r="AD244" s="116"/>
      <c r="AE244" s="65">
        <f t="shared" si="105"/>
        <v>43.5</v>
      </c>
      <c r="AF244" s="116"/>
      <c r="AG244" s="65">
        <f t="shared" si="106"/>
        <v>43.5</v>
      </c>
      <c r="AH244" s="116"/>
      <c r="AI244" s="65">
        <f t="shared" si="107"/>
        <v>43.5</v>
      </c>
      <c r="AJ244" s="116"/>
      <c r="AK244" s="65">
        <f t="shared" si="107"/>
        <v>43.5</v>
      </c>
      <c r="AL244" s="116"/>
      <c r="AM244" s="65">
        <f t="shared" si="107"/>
        <v>43.5</v>
      </c>
      <c r="AN244" s="116"/>
      <c r="AO244" s="65">
        <f t="shared" si="108"/>
        <v>43.5</v>
      </c>
      <c r="AP244" s="116"/>
      <c r="AQ244" s="65">
        <f t="shared" si="100"/>
        <v>43.5</v>
      </c>
    </row>
    <row r="245" spans="2:43" ht="28.5" customHeight="1" x14ac:dyDescent="0.3">
      <c r="B245" s="12"/>
      <c r="C245" s="7"/>
      <c r="D245" s="61" t="s">
        <v>72</v>
      </c>
      <c r="E245" s="51" t="s">
        <v>314</v>
      </c>
      <c r="F245" s="51"/>
      <c r="G245" s="56"/>
      <c r="H245" s="116">
        <f>H246</f>
        <v>43.5</v>
      </c>
      <c r="I245" s="116">
        <f>I246</f>
        <v>0</v>
      </c>
      <c r="J245" s="116">
        <f t="shared" si="90"/>
        <v>43.5</v>
      </c>
      <c r="K245" s="116">
        <f>K246</f>
        <v>0</v>
      </c>
      <c r="L245" s="116">
        <f t="shared" si="91"/>
        <v>43.5</v>
      </c>
      <c r="M245" s="116">
        <f>M246</f>
        <v>0</v>
      </c>
      <c r="N245" s="116">
        <f t="shared" si="91"/>
        <v>43.5</v>
      </c>
      <c r="O245" s="116">
        <f>O246</f>
        <v>43.5</v>
      </c>
      <c r="P245" s="116">
        <f>P246</f>
        <v>0</v>
      </c>
      <c r="Q245" s="116">
        <f>Q246</f>
        <v>0</v>
      </c>
      <c r="R245" s="65">
        <f t="shared" si="109"/>
        <v>43.5</v>
      </c>
      <c r="S245" s="116">
        <f>S246</f>
        <v>0</v>
      </c>
      <c r="T245" s="65">
        <f t="shared" si="103"/>
        <v>43.5</v>
      </c>
      <c r="U245" s="116">
        <f t="shared" si="92"/>
        <v>43.5</v>
      </c>
      <c r="V245" s="116">
        <f>V246</f>
        <v>0</v>
      </c>
      <c r="W245" s="116">
        <f t="shared" si="93"/>
        <v>43.5</v>
      </c>
      <c r="X245" s="116">
        <f>X246</f>
        <v>0</v>
      </c>
      <c r="Y245" s="116">
        <f t="shared" si="93"/>
        <v>43.5</v>
      </c>
      <c r="Z245" s="116">
        <f>Z246</f>
        <v>0</v>
      </c>
      <c r="AA245" s="65">
        <f t="shared" si="110"/>
        <v>43.5</v>
      </c>
      <c r="AB245" s="116">
        <f>AB246</f>
        <v>0</v>
      </c>
      <c r="AC245" s="65">
        <f t="shared" si="104"/>
        <v>43.5</v>
      </c>
      <c r="AD245" s="116">
        <f>AD246</f>
        <v>0</v>
      </c>
      <c r="AE245" s="65">
        <f t="shared" si="105"/>
        <v>43.5</v>
      </c>
      <c r="AF245" s="116">
        <f>AF246</f>
        <v>0</v>
      </c>
      <c r="AG245" s="65">
        <f t="shared" si="106"/>
        <v>43.5</v>
      </c>
      <c r="AH245" s="116">
        <f>AH246</f>
        <v>0</v>
      </c>
      <c r="AI245" s="65">
        <f t="shared" si="107"/>
        <v>43.5</v>
      </c>
      <c r="AJ245" s="116">
        <f>AJ246</f>
        <v>0</v>
      </c>
      <c r="AK245" s="65">
        <f t="shared" si="107"/>
        <v>43.5</v>
      </c>
      <c r="AL245" s="116">
        <f>AL246</f>
        <v>0</v>
      </c>
      <c r="AM245" s="65">
        <f t="shared" si="107"/>
        <v>43.5</v>
      </c>
      <c r="AN245" s="116">
        <f>AN246</f>
        <v>0</v>
      </c>
      <c r="AO245" s="65">
        <f t="shared" si="108"/>
        <v>43.5</v>
      </c>
      <c r="AP245" s="116">
        <f>AP246</f>
        <v>0</v>
      </c>
      <c r="AQ245" s="65">
        <f t="shared" si="100"/>
        <v>43.5</v>
      </c>
    </row>
    <row r="246" spans="2:43" ht="42.75" customHeight="1" x14ac:dyDescent="0.3">
      <c r="B246" s="12"/>
      <c r="C246" s="7"/>
      <c r="D246" s="61" t="s">
        <v>14</v>
      </c>
      <c r="E246" s="51" t="s">
        <v>314</v>
      </c>
      <c r="F246" s="51" t="s">
        <v>288</v>
      </c>
      <c r="G246" s="56">
        <v>7</v>
      </c>
      <c r="H246" s="116">
        <v>43.5</v>
      </c>
      <c r="I246" s="116"/>
      <c r="J246" s="116">
        <f t="shared" ref="J246:J319" si="111">H246+I246</f>
        <v>43.5</v>
      </c>
      <c r="K246" s="116"/>
      <c r="L246" s="116">
        <f t="shared" ref="L246:N319" si="112">J246+K246</f>
        <v>43.5</v>
      </c>
      <c r="M246" s="116"/>
      <c r="N246" s="116">
        <f t="shared" si="112"/>
        <v>43.5</v>
      </c>
      <c r="O246" s="116">
        <v>43.5</v>
      </c>
      <c r="P246" s="116"/>
      <c r="Q246" s="116"/>
      <c r="R246" s="65">
        <f t="shared" si="109"/>
        <v>43.5</v>
      </c>
      <c r="S246" s="116"/>
      <c r="T246" s="65">
        <f t="shared" si="103"/>
        <v>43.5</v>
      </c>
      <c r="U246" s="116">
        <f t="shared" ref="U246:U319" si="113">O246+P246</f>
        <v>43.5</v>
      </c>
      <c r="V246" s="116"/>
      <c r="W246" s="116">
        <f t="shared" si="93"/>
        <v>43.5</v>
      </c>
      <c r="X246" s="116"/>
      <c r="Y246" s="116">
        <f t="shared" si="93"/>
        <v>43.5</v>
      </c>
      <c r="Z246" s="116"/>
      <c r="AA246" s="65">
        <f t="shared" si="110"/>
        <v>43.5</v>
      </c>
      <c r="AB246" s="116"/>
      <c r="AC246" s="65">
        <f t="shared" si="104"/>
        <v>43.5</v>
      </c>
      <c r="AD246" s="116"/>
      <c r="AE246" s="65">
        <f t="shared" si="105"/>
        <v>43.5</v>
      </c>
      <c r="AF246" s="116"/>
      <c r="AG246" s="65">
        <f t="shared" si="106"/>
        <v>43.5</v>
      </c>
      <c r="AH246" s="116"/>
      <c r="AI246" s="65">
        <f t="shared" si="107"/>
        <v>43.5</v>
      </c>
      <c r="AJ246" s="116"/>
      <c r="AK246" s="65">
        <f t="shared" si="107"/>
        <v>43.5</v>
      </c>
      <c r="AL246" s="116"/>
      <c r="AM246" s="65">
        <f t="shared" si="107"/>
        <v>43.5</v>
      </c>
      <c r="AN246" s="116"/>
      <c r="AO246" s="65">
        <f t="shared" si="108"/>
        <v>43.5</v>
      </c>
      <c r="AP246" s="116"/>
      <c r="AQ246" s="65">
        <f t="shared" si="100"/>
        <v>43.5</v>
      </c>
    </row>
    <row r="247" spans="2:43" ht="73.5" customHeight="1" x14ac:dyDescent="0.3">
      <c r="B247" s="12"/>
      <c r="C247" s="13">
        <v>11</v>
      </c>
      <c r="D247" s="9" t="s">
        <v>276</v>
      </c>
      <c r="E247" s="57" t="s">
        <v>103</v>
      </c>
      <c r="F247" s="57"/>
      <c r="G247" s="15"/>
      <c r="H247" s="65">
        <f>H248+H252+H257+H266+H271</f>
        <v>67194.3</v>
      </c>
      <c r="I247" s="65">
        <f>I248+I252+I257+I266+I271</f>
        <v>-5</v>
      </c>
      <c r="J247" s="65">
        <f t="shared" si="111"/>
        <v>67189.3</v>
      </c>
      <c r="K247" s="65">
        <f>K248+K252+K257+K266+K271</f>
        <v>0</v>
      </c>
      <c r="L247" s="65">
        <f t="shared" si="112"/>
        <v>67189.3</v>
      </c>
      <c r="M247" s="65">
        <f>M248+M252+M257+M266+M271</f>
        <v>0</v>
      </c>
      <c r="N247" s="65">
        <f t="shared" si="112"/>
        <v>67189.3</v>
      </c>
      <c r="O247" s="65">
        <f>O248+O252+O257+O266+O271</f>
        <v>66339.7</v>
      </c>
      <c r="P247" s="65">
        <f>P248+P252+P257+P266+P271</f>
        <v>248</v>
      </c>
      <c r="Q247" s="65">
        <f>Q248+Q252+Q257+Q266+Q271</f>
        <v>0</v>
      </c>
      <c r="R247" s="65">
        <f t="shared" si="109"/>
        <v>67189.3</v>
      </c>
      <c r="S247" s="65">
        <f>S248+S252+S257+S266+S271</f>
        <v>0</v>
      </c>
      <c r="T247" s="65">
        <f t="shared" si="103"/>
        <v>67189.3</v>
      </c>
      <c r="U247" s="65">
        <f t="shared" si="113"/>
        <v>66587.7</v>
      </c>
      <c r="V247" s="65">
        <f>V248+V252+V257+V266+V271</f>
        <v>0</v>
      </c>
      <c r="W247" s="65">
        <f t="shared" si="93"/>
        <v>66587.7</v>
      </c>
      <c r="X247" s="65">
        <f>X248+X252+X257+X266+X271</f>
        <v>0</v>
      </c>
      <c r="Y247" s="65">
        <f t="shared" si="93"/>
        <v>66587.7</v>
      </c>
      <c r="Z247" s="65">
        <f>Z248+Z252+Z257+Z266+Z271</f>
        <v>0</v>
      </c>
      <c r="AA247" s="65">
        <f t="shared" si="110"/>
        <v>66587.7</v>
      </c>
      <c r="AB247" s="65">
        <f>AB248+AB252+AB257+AB266+AB271</f>
        <v>0</v>
      </c>
      <c r="AC247" s="65">
        <f t="shared" si="104"/>
        <v>67189.3</v>
      </c>
      <c r="AD247" s="65">
        <f>AD248+AD252+AD257+AD266+AD271</f>
        <v>0</v>
      </c>
      <c r="AE247" s="65">
        <f t="shared" si="105"/>
        <v>66587.7</v>
      </c>
      <c r="AF247" s="65">
        <f>AF248+AF252+AF257+AF266+AF271</f>
        <v>0</v>
      </c>
      <c r="AG247" s="65">
        <f t="shared" si="106"/>
        <v>67189.3</v>
      </c>
      <c r="AH247" s="65">
        <f>AH248+AH252+AH257+AH266+AH271</f>
        <v>0</v>
      </c>
      <c r="AI247" s="65">
        <f t="shared" si="107"/>
        <v>67189.3</v>
      </c>
      <c r="AJ247" s="65">
        <f>AJ248+AJ252+AJ257+AJ266+AJ271</f>
        <v>0</v>
      </c>
      <c r="AK247" s="65">
        <f t="shared" si="107"/>
        <v>67189.3</v>
      </c>
      <c r="AL247" s="65">
        <f>AL248+AL252+AL257+AL266+AL271</f>
        <v>0</v>
      </c>
      <c r="AM247" s="65">
        <f t="shared" si="107"/>
        <v>67189.3</v>
      </c>
      <c r="AN247" s="65">
        <f>AN248+AN252+AN257+AN266+AN271</f>
        <v>0</v>
      </c>
      <c r="AO247" s="65">
        <f t="shared" si="108"/>
        <v>66587.7</v>
      </c>
      <c r="AP247" s="65">
        <f>AP248+AP252+AP257+AP266+AP271</f>
        <v>0</v>
      </c>
      <c r="AQ247" s="65">
        <f t="shared" si="100"/>
        <v>66587.7</v>
      </c>
    </row>
    <row r="248" spans="2:43" ht="40.5" x14ac:dyDescent="0.3">
      <c r="B248" s="12"/>
      <c r="C248" s="7"/>
      <c r="D248" s="33" t="s">
        <v>278</v>
      </c>
      <c r="E248" s="96" t="s">
        <v>104</v>
      </c>
      <c r="F248" s="96"/>
      <c r="G248" s="56"/>
      <c r="H248" s="116">
        <f>H249</f>
        <v>1762.1</v>
      </c>
      <c r="I248" s="116">
        <f>I249</f>
        <v>0</v>
      </c>
      <c r="J248" s="116">
        <f t="shared" si="111"/>
        <v>1762.1</v>
      </c>
      <c r="K248" s="116">
        <f>K249</f>
        <v>0</v>
      </c>
      <c r="L248" s="116">
        <f t="shared" si="112"/>
        <v>1762.1</v>
      </c>
      <c r="M248" s="116">
        <f>M249</f>
        <v>0</v>
      </c>
      <c r="N248" s="116">
        <f t="shared" si="112"/>
        <v>1762.1</v>
      </c>
      <c r="O248" s="116">
        <f>O249</f>
        <v>1762.1</v>
      </c>
      <c r="P248" s="116">
        <f>P249</f>
        <v>0</v>
      </c>
      <c r="Q248" s="116">
        <f>Q249</f>
        <v>0</v>
      </c>
      <c r="R248" s="65">
        <f t="shared" si="109"/>
        <v>1762.1</v>
      </c>
      <c r="S248" s="116">
        <f>S249</f>
        <v>0</v>
      </c>
      <c r="T248" s="65">
        <f t="shared" si="103"/>
        <v>1762.1</v>
      </c>
      <c r="U248" s="116">
        <f t="shared" si="113"/>
        <v>1762.1</v>
      </c>
      <c r="V248" s="116">
        <f>V249</f>
        <v>0</v>
      </c>
      <c r="W248" s="116">
        <f t="shared" si="93"/>
        <v>1762.1</v>
      </c>
      <c r="X248" s="116">
        <f>X249</f>
        <v>0</v>
      </c>
      <c r="Y248" s="116">
        <f t="shared" si="93"/>
        <v>1762.1</v>
      </c>
      <c r="Z248" s="116">
        <f>Z249</f>
        <v>0</v>
      </c>
      <c r="AA248" s="65">
        <f t="shared" si="110"/>
        <v>1762.1</v>
      </c>
      <c r="AB248" s="116">
        <f>AB249</f>
        <v>0</v>
      </c>
      <c r="AC248" s="65">
        <f t="shared" si="104"/>
        <v>1762.1</v>
      </c>
      <c r="AD248" s="116">
        <f>AD249</f>
        <v>0</v>
      </c>
      <c r="AE248" s="65">
        <f t="shared" si="105"/>
        <v>1762.1</v>
      </c>
      <c r="AF248" s="116">
        <f>AF249</f>
        <v>0</v>
      </c>
      <c r="AG248" s="65">
        <f t="shared" si="106"/>
        <v>1762.1</v>
      </c>
      <c r="AH248" s="116">
        <f>AH249</f>
        <v>0</v>
      </c>
      <c r="AI248" s="65">
        <f t="shared" si="107"/>
        <v>1762.1</v>
      </c>
      <c r="AJ248" s="116">
        <f>AJ249</f>
        <v>0</v>
      </c>
      <c r="AK248" s="65">
        <f t="shared" si="107"/>
        <v>1762.1</v>
      </c>
      <c r="AL248" s="116">
        <f>AL249</f>
        <v>0</v>
      </c>
      <c r="AM248" s="65">
        <f t="shared" si="107"/>
        <v>1762.1</v>
      </c>
      <c r="AN248" s="116">
        <f>AN249</f>
        <v>0</v>
      </c>
      <c r="AO248" s="65">
        <f t="shared" si="108"/>
        <v>1762.1</v>
      </c>
      <c r="AP248" s="116">
        <f>AP249</f>
        <v>0</v>
      </c>
      <c r="AQ248" s="65">
        <f t="shared" si="100"/>
        <v>1762.1</v>
      </c>
    </row>
    <row r="249" spans="2:43" ht="40.5" x14ac:dyDescent="0.3">
      <c r="B249" s="12"/>
      <c r="C249" s="7"/>
      <c r="D249" s="33" t="s">
        <v>277</v>
      </c>
      <c r="E249" s="96" t="s">
        <v>105</v>
      </c>
      <c r="F249" s="96"/>
      <c r="G249" s="56"/>
      <c r="H249" s="116">
        <f>H250+H251</f>
        <v>1762.1</v>
      </c>
      <c r="I249" s="116">
        <f>I250+I251</f>
        <v>0</v>
      </c>
      <c r="J249" s="116">
        <f t="shared" si="111"/>
        <v>1762.1</v>
      </c>
      <c r="K249" s="116">
        <f>K250+K251</f>
        <v>0</v>
      </c>
      <c r="L249" s="116">
        <f t="shared" si="112"/>
        <v>1762.1</v>
      </c>
      <c r="M249" s="116">
        <f>M250+M251</f>
        <v>0</v>
      </c>
      <c r="N249" s="116">
        <f t="shared" si="112"/>
        <v>1762.1</v>
      </c>
      <c r="O249" s="116">
        <f>O250+O251</f>
        <v>1762.1</v>
      </c>
      <c r="P249" s="116">
        <f>P250+P251</f>
        <v>0</v>
      </c>
      <c r="Q249" s="116">
        <f>Q250+Q251</f>
        <v>0</v>
      </c>
      <c r="R249" s="65">
        <f t="shared" si="109"/>
        <v>1762.1</v>
      </c>
      <c r="S249" s="116">
        <f>S250+S251</f>
        <v>0</v>
      </c>
      <c r="T249" s="65">
        <f t="shared" si="103"/>
        <v>1762.1</v>
      </c>
      <c r="U249" s="116">
        <f t="shared" si="113"/>
        <v>1762.1</v>
      </c>
      <c r="V249" s="116">
        <f>V250+V251</f>
        <v>0</v>
      </c>
      <c r="W249" s="116">
        <f t="shared" si="93"/>
        <v>1762.1</v>
      </c>
      <c r="X249" s="116">
        <f>X250+X251</f>
        <v>0</v>
      </c>
      <c r="Y249" s="116">
        <f t="shared" si="93"/>
        <v>1762.1</v>
      </c>
      <c r="Z249" s="116">
        <f>Z250+Z251</f>
        <v>0</v>
      </c>
      <c r="AA249" s="65">
        <f t="shared" si="110"/>
        <v>1762.1</v>
      </c>
      <c r="AB249" s="116">
        <f>AB250+AB251</f>
        <v>0</v>
      </c>
      <c r="AC249" s="65">
        <f t="shared" si="104"/>
        <v>1762.1</v>
      </c>
      <c r="AD249" s="116">
        <f>AD250+AD251</f>
        <v>0</v>
      </c>
      <c r="AE249" s="65">
        <f t="shared" si="105"/>
        <v>1762.1</v>
      </c>
      <c r="AF249" s="116">
        <f>AF250+AF251</f>
        <v>0</v>
      </c>
      <c r="AG249" s="65">
        <f t="shared" si="106"/>
        <v>1762.1</v>
      </c>
      <c r="AH249" s="116">
        <f>AH250+AH251</f>
        <v>0</v>
      </c>
      <c r="AI249" s="65">
        <f t="shared" si="107"/>
        <v>1762.1</v>
      </c>
      <c r="AJ249" s="116">
        <f>AJ250+AJ251</f>
        <v>0</v>
      </c>
      <c r="AK249" s="65">
        <f t="shared" si="107"/>
        <v>1762.1</v>
      </c>
      <c r="AL249" s="116">
        <f>AL250+AL251</f>
        <v>0</v>
      </c>
      <c r="AM249" s="65">
        <f t="shared" si="107"/>
        <v>1762.1</v>
      </c>
      <c r="AN249" s="116">
        <f>AN250+AN251</f>
        <v>0</v>
      </c>
      <c r="AO249" s="65">
        <f t="shared" si="108"/>
        <v>1762.1</v>
      </c>
      <c r="AP249" s="116">
        <f>AP250+AP251</f>
        <v>0</v>
      </c>
      <c r="AQ249" s="65">
        <f t="shared" si="100"/>
        <v>1762.1</v>
      </c>
    </row>
    <row r="250" spans="2:43" ht="111.75" customHeight="1" x14ac:dyDescent="0.3">
      <c r="B250" s="12"/>
      <c r="C250" s="7"/>
      <c r="D250" s="33" t="s">
        <v>74</v>
      </c>
      <c r="E250" s="96" t="s">
        <v>105</v>
      </c>
      <c r="F250" s="96">
        <v>100</v>
      </c>
      <c r="G250" s="56">
        <v>4</v>
      </c>
      <c r="H250" s="116">
        <v>1665.6</v>
      </c>
      <c r="I250" s="116"/>
      <c r="J250" s="116">
        <f t="shared" si="111"/>
        <v>1665.6</v>
      </c>
      <c r="K250" s="116"/>
      <c r="L250" s="116">
        <f t="shared" si="112"/>
        <v>1665.6</v>
      </c>
      <c r="M250" s="116"/>
      <c r="N250" s="116">
        <f t="shared" si="112"/>
        <v>1665.6</v>
      </c>
      <c r="O250" s="116">
        <v>1665.6</v>
      </c>
      <c r="P250" s="116"/>
      <c r="Q250" s="116"/>
      <c r="R250" s="65">
        <f t="shared" si="109"/>
        <v>1665.6</v>
      </c>
      <c r="S250" s="116"/>
      <c r="T250" s="65">
        <f t="shared" si="103"/>
        <v>1665.6</v>
      </c>
      <c r="U250" s="116">
        <f t="shared" si="113"/>
        <v>1665.6</v>
      </c>
      <c r="V250" s="116"/>
      <c r="W250" s="116">
        <f t="shared" si="93"/>
        <v>1665.6</v>
      </c>
      <c r="X250" s="116"/>
      <c r="Y250" s="116">
        <f t="shared" si="93"/>
        <v>1665.6</v>
      </c>
      <c r="Z250" s="116"/>
      <c r="AA250" s="65">
        <f t="shared" si="110"/>
        <v>1665.6</v>
      </c>
      <c r="AB250" s="116"/>
      <c r="AC250" s="65">
        <f t="shared" si="104"/>
        <v>1665.6</v>
      </c>
      <c r="AD250" s="116"/>
      <c r="AE250" s="65">
        <f t="shared" si="105"/>
        <v>1665.6</v>
      </c>
      <c r="AF250" s="116"/>
      <c r="AG250" s="65">
        <f t="shared" si="106"/>
        <v>1665.6</v>
      </c>
      <c r="AH250" s="116"/>
      <c r="AI250" s="65">
        <f t="shared" si="107"/>
        <v>1665.6</v>
      </c>
      <c r="AJ250" s="116"/>
      <c r="AK250" s="65">
        <f t="shared" si="107"/>
        <v>1665.6</v>
      </c>
      <c r="AL250" s="116"/>
      <c r="AM250" s="65">
        <f t="shared" si="107"/>
        <v>1665.6</v>
      </c>
      <c r="AN250" s="116"/>
      <c r="AO250" s="65">
        <f t="shared" si="108"/>
        <v>1665.6</v>
      </c>
      <c r="AP250" s="116"/>
      <c r="AQ250" s="65">
        <f t="shared" si="100"/>
        <v>1665.6</v>
      </c>
    </row>
    <row r="251" spans="2:43" ht="50.25" customHeight="1" x14ac:dyDescent="0.3">
      <c r="B251" s="12"/>
      <c r="C251" s="7"/>
      <c r="D251" s="33" t="s">
        <v>14</v>
      </c>
      <c r="E251" s="96" t="s">
        <v>105</v>
      </c>
      <c r="F251" s="96">
        <v>200</v>
      </c>
      <c r="G251" s="56">
        <v>4</v>
      </c>
      <c r="H251" s="116">
        <v>96.5</v>
      </c>
      <c r="I251" s="116"/>
      <c r="J251" s="116">
        <f t="shared" si="111"/>
        <v>96.5</v>
      </c>
      <c r="K251" s="116"/>
      <c r="L251" s="116">
        <f t="shared" si="112"/>
        <v>96.5</v>
      </c>
      <c r="M251" s="116"/>
      <c r="N251" s="116">
        <f t="shared" si="112"/>
        <v>96.5</v>
      </c>
      <c r="O251" s="116">
        <v>96.5</v>
      </c>
      <c r="P251" s="116"/>
      <c r="Q251" s="116"/>
      <c r="R251" s="65">
        <f t="shared" si="109"/>
        <v>96.5</v>
      </c>
      <c r="S251" s="116"/>
      <c r="T251" s="65">
        <f t="shared" si="103"/>
        <v>96.5</v>
      </c>
      <c r="U251" s="116">
        <f t="shared" si="113"/>
        <v>96.5</v>
      </c>
      <c r="V251" s="116"/>
      <c r="W251" s="116">
        <f t="shared" si="93"/>
        <v>96.5</v>
      </c>
      <c r="X251" s="116"/>
      <c r="Y251" s="116">
        <f t="shared" si="93"/>
        <v>96.5</v>
      </c>
      <c r="Z251" s="116"/>
      <c r="AA251" s="65">
        <f t="shared" si="110"/>
        <v>96.5</v>
      </c>
      <c r="AB251" s="116"/>
      <c r="AC251" s="65">
        <f t="shared" si="104"/>
        <v>96.5</v>
      </c>
      <c r="AD251" s="116"/>
      <c r="AE251" s="65">
        <f t="shared" si="105"/>
        <v>96.5</v>
      </c>
      <c r="AF251" s="116"/>
      <c r="AG251" s="65">
        <f t="shared" si="106"/>
        <v>96.5</v>
      </c>
      <c r="AH251" s="116"/>
      <c r="AI251" s="65">
        <f t="shared" si="107"/>
        <v>96.5</v>
      </c>
      <c r="AJ251" s="116"/>
      <c r="AK251" s="65">
        <f t="shared" si="107"/>
        <v>96.5</v>
      </c>
      <c r="AL251" s="116"/>
      <c r="AM251" s="65">
        <f t="shared" si="107"/>
        <v>96.5</v>
      </c>
      <c r="AN251" s="116"/>
      <c r="AO251" s="65">
        <f t="shared" si="108"/>
        <v>96.5</v>
      </c>
      <c r="AP251" s="116"/>
      <c r="AQ251" s="65">
        <f t="shared" si="100"/>
        <v>96.5</v>
      </c>
    </row>
    <row r="252" spans="2:43" ht="66" customHeight="1" x14ac:dyDescent="0.3">
      <c r="B252" s="12"/>
      <c r="C252" s="7"/>
      <c r="D252" s="33" t="s">
        <v>279</v>
      </c>
      <c r="E252" s="96" t="s">
        <v>106</v>
      </c>
      <c r="F252" s="96"/>
      <c r="G252" s="56"/>
      <c r="H252" s="116">
        <f>H253+H255</f>
        <v>18077.599999999999</v>
      </c>
      <c r="I252" s="116">
        <f>I253+I255</f>
        <v>0</v>
      </c>
      <c r="J252" s="116">
        <f t="shared" si="111"/>
        <v>18077.599999999999</v>
      </c>
      <c r="K252" s="116">
        <f>K253+K255</f>
        <v>0</v>
      </c>
      <c r="L252" s="116">
        <f t="shared" si="112"/>
        <v>18077.599999999999</v>
      </c>
      <c r="M252" s="116">
        <f>M253+M255</f>
        <v>0</v>
      </c>
      <c r="N252" s="116">
        <f t="shared" si="112"/>
        <v>18077.599999999999</v>
      </c>
      <c r="O252" s="116">
        <f>O253+O255</f>
        <v>18083.3</v>
      </c>
      <c r="P252" s="116">
        <f>P253+P255</f>
        <v>0</v>
      </c>
      <c r="Q252" s="116">
        <f>Q253+Q255</f>
        <v>0</v>
      </c>
      <c r="R252" s="65">
        <f t="shared" si="109"/>
        <v>18077.599999999999</v>
      </c>
      <c r="S252" s="116">
        <f>S253+S255</f>
        <v>0</v>
      </c>
      <c r="T252" s="65">
        <f t="shared" si="103"/>
        <v>18077.599999999999</v>
      </c>
      <c r="U252" s="116">
        <f t="shared" si="113"/>
        <v>18083.3</v>
      </c>
      <c r="V252" s="116">
        <f>V253+V255</f>
        <v>0</v>
      </c>
      <c r="W252" s="116">
        <f t="shared" si="93"/>
        <v>18083.3</v>
      </c>
      <c r="X252" s="116">
        <f>X253+X255</f>
        <v>0</v>
      </c>
      <c r="Y252" s="116">
        <f t="shared" si="93"/>
        <v>18083.3</v>
      </c>
      <c r="Z252" s="116">
        <f>Z253+Z255</f>
        <v>0</v>
      </c>
      <c r="AA252" s="65">
        <f t="shared" si="110"/>
        <v>18083.3</v>
      </c>
      <c r="AB252" s="116">
        <f>AB253+AB255</f>
        <v>0</v>
      </c>
      <c r="AC252" s="65">
        <f t="shared" si="104"/>
        <v>18077.599999999999</v>
      </c>
      <c r="AD252" s="116">
        <f>AD253+AD255</f>
        <v>0</v>
      </c>
      <c r="AE252" s="65">
        <f t="shared" si="105"/>
        <v>18083.3</v>
      </c>
      <c r="AF252" s="116">
        <f>AF253+AF255</f>
        <v>0</v>
      </c>
      <c r="AG252" s="65">
        <f t="shared" si="106"/>
        <v>18077.599999999999</v>
      </c>
      <c r="AH252" s="116">
        <f>AH253+AH255</f>
        <v>0</v>
      </c>
      <c r="AI252" s="65">
        <f t="shared" si="107"/>
        <v>18077.599999999999</v>
      </c>
      <c r="AJ252" s="116">
        <f>AJ253+AJ255</f>
        <v>0</v>
      </c>
      <c r="AK252" s="65">
        <f t="shared" si="107"/>
        <v>18077.599999999999</v>
      </c>
      <c r="AL252" s="116">
        <f>AL253+AL255</f>
        <v>0</v>
      </c>
      <c r="AM252" s="65">
        <f t="shared" si="107"/>
        <v>18077.599999999999</v>
      </c>
      <c r="AN252" s="116">
        <f>AN253+AN255</f>
        <v>0</v>
      </c>
      <c r="AO252" s="65">
        <f t="shared" si="108"/>
        <v>18083.3</v>
      </c>
      <c r="AP252" s="116">
        <f>AP253+AP255</f>
        <v>0</v>
      </c>
      <c r="AQ252" s="65">
        <f t="shared" si="100"/>
        <v>18083.3</v>
      </c>
    </row>
    <row r="253" spans="2:43" ht="48.75" customHeight="1" x14ac:dyDescent="0.3">
      <c r="B253" s="12"/>
      <c r="C253" s="7"/>
      <c r="D253" s="33" t="s">
        <v>107</v>
      </c>
      <c r="E253" s="96" t="s">
        <v>108</v>
      </c>
      <c r="F253" s="96"/>
      <c r="G253" s="56"/>
      <c r="H253" s="116">
        <f>H254</f>
        <v>17934.599999999999</v>
      </c>
      <c r="I253" s="116">
        <f>I254</f>
        <v>0</v>
      </c>
      <c r="J253" s="116">
        <f t="shared" si="111"/>
        <v>17934.599999999999</v>
      </c>
      <c r="K253" s="116">
        <f>K254</f>
        <v>0</v>
      </c>
      <c r="L253" s="116">
        <f t="shared" si="112"/>
        <v>17934.599999999999</v>
      </c>
      <c r="M253" s="116">
        <f>M254</f>
        <v>0</v>
      </c>
      <c r="N253" s="116">
        <f t="shared" si="112"/>
        <v>17934.599999999999</v>
      </c>
      <c r="O253" s="116">
        <f>O254</f>
        <v>17934.599999999999</v>
      </c>
      <c r="P253" s="116">
        <f>P254</f>
        <v>0</v>
      </c>
      <c r="Q253" s="116">
        <f>Q254</f>
        <v>0</v>
      </c>
      <c r="R253" s="65">
        <f t="shared" si="109"/>
        <v>17934.599999999999</v>
      </c>
      <c r="S253" s="116">
        <f>S254</f>
        <v>0</v>
      </c>
      <c r="T253" s="65">
        <f t="shared" si="103"/>
        <v>17934.599999999999</v>
      </c>
      <c r="U253" s="116">
        <f t="shared" si="113"/>
        <v>17934.599999999999</v>
      </c>
      <c r="V253" s="116">
        <f>V254</f>
        <v>0</v>
      </c>
      <c r="W253" s="116">
        <f t="shared" si="93"/>
        <v>17934.599999999999</v>
      </c>
      <c r="X253" s="116">
        <f>X254</f>
        <v>0</v>
      </c>
      <c r="Y253" s="116">
        <f t="shared" si="93"/>
        <v>17934.599999999999</v>
      </c>
      <c r="Z253" s="116">
        <f>Z254</f>
        <v>0</v>
      </c>
      <c r="AA253" s="65">
        <f t="shared" si="110"/>
        <v>17934.599999999999</v>
      </c>
      <c r="AB253" s="116">
        <f>AB254</f>
        <v>0</v>
      </c>
      <c r="AC253" s="65">
        <f t="shared" si="104"/>
        <v>17934.599999999999</v>
      </c>
      <c r="AD253" s="116">
        <f>AD254</f>
        <v>0</v>
      </c>
      <c r="AE253" s="65">
        <f t="shared" si="105"/>
        <v>17934.599999999999</v>
      </c>
      <c r="AF253" s="116">
        <f>AF254</f>
        <v>0</v>
      </c>
      <c r="AG253" s="65">
        <f t="shared" si="106"/>
        <v>17934.599999999999</v>
      </c>
      <c r="AH253" s="116">
        <f>AH254</f>
        <v>0</v>
      </c>
      <c r="AI253" s="65">
        <f t="shared" si="107"/>
        <v>17934.599999999999</v>
      </c>
      <c r="AJ253" s="116">
        <f>AJ254</f>
        <v>0</v>
      </c>
      <c r="AK253" s="65">
        <f t="shared" si="107"/>
        <v>17934.599999999999</v>
      </c>
      <c r="AL253" s="116">
        <f>AL254</f>
        <v>0</v>
      </c>
      <c r="AM253" s="65">
        <f t="shared" si="107"/>
        <v>17934.599999999999</v>
      </c>
      <c r="AN253" s="116">
        <f>AN254</f>
        <v>0</v>
      </c>
      <c r="AO253" s="65">
        <f t="shared" si="108"/>
        <v>17934.599999999999</v>
      </c>
      <c r="AP253" s="116">
        <f>AP254</f>
        <v>0</v>
      </c>
      <c r="AQ253" s="65">
        <f t="shared" si="100"/>
        <v>17934.599999999999</v>
      </c>
    </row>
    <row r="254" spans="2:43" ht="60.75" x14ac:dyDescent="0.3">
      <c r="B254" s="12"/>
      <c r="C254" s="7"/>
      <c r="D254" s="33" t="s">
        <v>9</v>
      </c>
      <c r="E254" s="96" t="s">
        <v>108</v>
      </c>
      <c r="F254" s="96">
        <v>600</v>
      </c>
      <c r="G254" s="56">
        <v>3</v>
      </c>
      <c r="H254" s="116">
        <v>17934.599999999999</v>
      </c>
      <c r="I254" s="116"/>
      <c r="J254" s="116">
        <f t="shared" si="111"/>
        <v>17934.599999999999</v>
      </c>
      <c r="K254" s="116"/>
      <c r="L254" s="116">
        <f t="shared" si="112"/>
        <v>17934.599999999999</v>
      </c>
      <c r="M254" s="116"/>
      <c r="N254" s="116">
        <f t="shared" si="112"/>
        <v>17934.599999999999</v>
      </c>
      <c r="O254" s="116">
        <v>17934.599999999999</v>
      </c>
      <c r="P254" s="116"/>
      <c r="Q254" s="116"/>
      <c r="R254" s="65">
        <f t="shared" si="109"/>
        <v>17934.599999999999</v>
      </c>
      <c r="S254" s="116"/>
      <c r="T254" s="65">
        <f t="shared" si="103"/>
        <v>17934.599999999999</v>
      </c>
      <c r="U254" s="116">
        <f t="shared" si="113"/>
        <v>17934.599999999999</v>
      </c>
      <c r="V254" s="116"/>
      <c r="W254" s="116">
        <f t="shared" si="93"/>
        <v>17934.599999999999</v>
      </c>
      <c r="X254" s="116"/>
      <c r="Y254" s="116">
        <f t="shared" si="93"/>
        <v>17934.599999999999</v>
      </c>
      <c r="Z254" s="116"/>
      <c r="AA254" s="65">
        <f t="shared" si="110"/>
        <v>17934.599999999999</v>
      </c>
      <c r="AB254" s="116"/>
      <c r="AC254" s="65">
        <f t="shared" si="104"/>
        <v>17934.599999999999</v>
      </c>
      <c r="AD254" s="116"/>
      <c r="AE254" s="65">
        <f t="shared" si="105"/>
        <v>17934.599999999999</v>
      </c>
      <c r="AF254" s="116"/>
      <c r="AG254" s="65">
        <f t="shared" si="106"/>
        <v>17934.599999999999</v>
      </c>
      <c r="AH254" s="116"/>
      <c r="AI254" s="65">
        <f t="shared" si="107"/>
        <v>17934.599999999999</v>
      </c>
      <c r="AJ254" s="116"/>
      <c r="AK254" s="65">
        <f t="shared" si="107"/>
        <v>17934.599999999999</v>
      </c>
      <c r="AL254" s="116"/>
      <c r="AM254" s="65">
        <f t="shared" si="107"/>
        <v>17934.599999999999</v>
      </c>
      <c r="AN254" s="116"/>
      <c r="AO254" s="65">
        <f t="shared" si="108"/>
        <v>17934.599999999999</v>
      </c>
      <c r="AP254" s="116"/>
      <c r="AQ254" s="65">
        <f t="shared" si="100"/>
        <v>17934.599999999999</v>
      </c>
    </row>
    <row r="255" spans="2:43" ht="200.25" customHeight="1" x14ac:dyDescent="0.3">
      <c r="B255" s="12"/>
      <c r="C255" s="7"/>
      <c r="D255" s="5" t="s">
        <v>10</v>
      </c>
      <c r="E255" s="96" t="s">
        <v>109</v>
      </c>
      <c r="F255" s="96"/>
      <c r="G255" s="56"/>
      <c r="H255" s="116">
        <f>H256</f>
        <v>143</v>
      </c>
      <c r="I255" s="116">
        <f>I256</f>
        <v>0</v>
      </c>
      <c r="J255" s="116">
        <f t="shared" si="111"/>
        <v>143</v>
      </c>
      <c r="K255" s="116">
        <f>K256</f>
        <v>0</v>
      </c>
      <c r="L255" s="116">
        <f t="shared" si="112"/>
        <v>143</v>
      </c>
      <c r="M255" s="116">
        <f>M256</f>
        <v>0</v>
      </c>
      <c r="N255" s="116">
        <f t="shared" si="112"/>
        <v>143</v>
      </c>
      <c r="O255" s="116">
        <f>O256</f>
        <v>148.69999999999999</v>
      </c>
      <c r="P255" s="116">
        <f>P256</f>
        <v>0</v>
      </c>
      <c r="Q255" s="116">
        <f>Q256</f>
        <v>0</v>
      </c>
      <c r="R255" s="65">
        <f t="shared" si="109"/>
        <v>143</v>
      </c>
      <c r="S255" s="116">
        <f>S256</f>
        <v>0</v>
      </c>
      <c r="T255" s="65">
        <f t="shared" si="103"/>
        <v>143</v>
      </c>
      <c r="U255" s="116">
        <f t="shared" si="113"/>
        <v>148.69999999999999</v>
      </c>
      <c r="V255" s="116">
        <f>V256</f>
        <v>0</v>
      </c>
      <c r="W255" s="116">
        <f t="shared" si="93"/>
        <v>148.69999999999999</v>
      </c>
      <c r="X255" s="116">
        <f>X256</f>
        <v>0</v>
      </c>
      <c r="Y255" s="116">
        <f t="shared" si="93"/>
        <v>148.69999999999999</v>
      </c>
      <c r="Z255" s="116">
        <f>Z256</f>
        <v>0</v>
      </c>
      <c r="AA255" s="65">
        <f t="shared" si="110"/>
        <v>148.69999999999999</v>
      </c>
      <c r="AB255" s="116">
        <f>AB256</f>
        <v>0</v>
      </c>
      <c r="AC255" s="65">
        <f t="shared" si="104"/>
        <v>143</v>
      </c>
      <c r="AD255" s="116">
        <f>AD256</f>
        <v>0</v>
      </c>
      <c r="AE255" s="65">
        <f t="shared" si="105"/>
        <v>148.69999999999999</v>
      </c>
      <c r="AF255" s="116">
        <f>AF256</f>
        <v>0</v>
      </c>
      <c r="AG255" s="65">
        <f t="shared" si="106"/>
        <v>143</v>
      </c>
      <c r="AH255" s="116">
        <f>AH256</f>
        <v>0</v>
      </c>
      <c r="AI255" s="65">
        <f t="shared" si="107"/>
        <v>143</v>
      </c>
      <c r="AJ255" s="116">
        <f>AJ256</f>
        <v>0</v>
      </c>
      <c r="AK255" s="65">
        <f t="shared" si="107"/>
        <v>143</v>
      </c>
      <c r="AL255" s="116">
        <f>AL256</f>
        <v>0</v>
      </c>
      <c r="AM255" s="65">
        <f t="shared" si="107"/>
        <v>143</v>
      </c>
      <c r="AN255" s="116">
        <f>AN256</f>
        <v>0</v>
      </c>
      <c r="AO255" s="65">
        <f t="shared" si="108"/>
        <v>148.69999999999999</v>
      </c>
      <c r="AP255" s="116">
        <f>AP256</f>
        <v>0</v>
      </c>
      <c r="AQ255" s="65">
        <f t="shared" si="100"/>
        <v>148.69999999999999</v>
      </c>
    </row>
    <row r="256" spans="2:43" ht="60.75" x14ac:dyDescent="0.3">
      <c r="B256" s="12"/>
      <c r="C256" s="7"/>
      <c r="D256" s="33" t="s">
        <v>9</v>
      </c>
      <c r="E256" s="96" t="s">
        <v>109</v>
      </c>
      <c r="F256" s="96">
        <v>600</v>
      </c>
      <c r="G256" s="56">
        <v>3</v>
      </c>
      <c r="H256" s="116">
        <v>143</v>
      </c>
      <c r="I256" s="116"/>
      <c r="J256" s="116">
        <f t="shared" si="111"/>
        <v>143</v>
      </c>
      <c r="K256" s="116"/>
      <c r="L256" s="116">
        <f t="shared" si="112"/>
        <v>143</v>
      </c>
      <c r="M256" s="116"/>
      <c r="N256" s="116">
        <f t="shared" si="112"/>
        <v>143</v>
      </c>
      <c r="O256" s="116">
        <v>148.69999999999999</v>
      </c>
      <c r="P256" s="116"/>
      <c r="Q256" s="116"/>
      <c r="R256" s="65">
        <f t="shared" si="109"/>
        <v>143</v>
      </c>
      <c r="S256" s="116"/>
      <c r="T256" s="65">
        <f t="shared" si="103"/>
        <v>143</v>
      </c>
      <c r="U256" s="116">
        <f t="shared" si="113"/>
        <v>148.69999999999999</v>
      </c>
      <c r="V256" s="116"/>
      <c r="W256" s="116">
        <f t="shared" si="93"/>
        <v>148.69999999999999</v>
      </c>
      <c r="X256" s="116"/>
      <c r="Y256" s="116">
        <f t="shared" si="93"/>
        <v>148.69999999999999</v>
      </c>
      <c r="Z256" s="116"/>
      <c r="AA256" s="65">
        <f t="shared" si="110"/>
        <v>148.69999999999999</v>
      </c>
      <c r="AB256" s="116"/>
      <c r="AC256" s="65">
        <f t="shared" si="104"/>
        <v>143</v>
      </c>
      <c r="AD256" s="116"/>
      <c r="AE256" s="65">
        <f t="shared" si="105"/>
        <v>148.69999999999999</v>
      </c>
      <c r="AF256" s="116"/>
      <c r="AG256" s="65">
        <f t="shared" si="106"/>
        <v>143</v>
      </c>
      <c r="AH256" s="116"/>
      <c r="AI256" s="65">
        <f t="shared" si="107"/>
        <v>143</v>
      </c>
      <c r="AJ256" s="116"/>
      <c r="AK256" s="65">
        <f t="shared" si="107"/>
        <v>143</v>
      </c>
      <c r="AL256" s="116"/>
      <c r="AM256" s="65">
        <f t="shared" si="107"/>
        <v>143</v>
      </c>
      <c r="AN256" s="116"/>
      <c r="AO256" s="65">
        <f t="shared" si="108"/>
        <v>148.69999999999999</v>
      </c>
      <c r="AP256" s="116"/>
      <c r="AQ256" s="65">
        <f t="shared" si="100"/>
        <v>148.69999999999999</v>
      </c>
    </row>
    <row r="257" spans="2:43" ht="70.5" customHeight="1" x14ac:dyDescent="0.3">
      <c r="B257" s="12"/>
      <c r="C257" s="7"/>
      <c r="D257" s="33" t="s">
        <v>235</v>
      </c>
      <c r="E257" s="96" t="s">
        <v>110</v>
      </c>
      <c r="F257" s="96"/>
      <c r="G257" s="56"/>
      <c r="H257" s="116">
        <f>H258+H260+H262+H264</f>
        <v>17038.8</v>
      </c>
      <c r="I257" s="116">
        <f>I258+I260+I262+I264</f>
        <v>-5</v>
      </c>
      <c r="J257" s="116">
        <f t="shared" si="111"/>
        <v>17033.8</v>
      </c>
      <c r="K257" s="116">
        <f>K258+K260+K262+K264</f>
        <v>0</v>
      </c>
      <c r="L257" s="116">
        <f t="shared" si="112"/>
        <v>17033.8</v>
      </c>
      <c r="M257" s="116">
        <f>M258+M260+M262+M264</f>
        <v>0</v>
      </c>
      <c r="N257" s="116">
        <f t="shared" si="112"/>
        <v>17033.8</v>
      </c>
      <c r="O257" s="116">
        <f>O258+O260+O262+O264</f>
        <v>16178.5</v>
      </c>
      <c r="P257" s="116">
        <f>P258+P260+P262+P264</f>
        <v>248</v>
      </c>
      <c r="Q257" s="116">
        <f>Q258+Q260+Q262+Q264</f>
        <v>0</v>
      </c>
      <c r="R257" s="65">
        <f t="shared" si="109"/>
        <v>17033.8</v>
      </c>
      <c r="S257" s="116">
        <f>S258+S260+S262+S264</f>
        <v>0</v>
      </c>
      <c r="T257" s="65">
        <f t="shared" si="103"/>
        <v>17033.8</v>
      </c>
      <c r="U257" s="116">
        <f t="shared" si="113"/>
        <v>16426.5</v>
      </c>
      <c r="V257" s="116">
        <f>V258+V260+V262+V264</f>
        <v>0</v>
      </c>
      <c r="W257" s="116">
        <f t="shared" si="93"/>
        <v>16426.5</v>
      </c>
      <c r="X257" s="116">
        <f>X258+X260+X262+X264</f>
        <v>0</v>
      </c>
      <c r="Y257" s="116">
        <f t="shared" si="93"/>
        <v>16426.5</v>
      </c>
      <c r="Z257" s="116">
        <f>Z258+Z260+Z262+Z264</f>
        <v>0</v>
      </c>
      <c r="AA257" s="65">
        <f t="shared" si="110"/>
        <v>16426.5</v>
      </c>
      <c r="AB257" s="116">
        <f>AB258+AB260+AB262+AB264</f>
        <v>0</v>
      </c>
      <c r="AC257" s="65">
        <f t="shared" si="104"/>
        <v>17033.8</v>
      </c>
      <c r="AD257" s="116">
        <f>AD258+AD260+AD262+AD264</f>
        <v>0</v>
      </c>
      <c r="AE257" s="65">
        <f t="shared" si="105"/>
        <v>16426.5</v>
      </c>
      <c r="AF257" s="116">
        <f>AF258+AF260+AF262+AF264</f>
        <v>0</v>
      </c>
      <c r="AG257" s="65">
        <f t="shared" si="106"/>
        <v>17033.8</v>
      </c>
      <c r="AH257" s="116">
        <f>AH258+AH260+AH262+AH264</f>
        <v>0</v>
      </c>
      <c r="AI257" s="65">
        <f t="shared" si="107"/>
        <v>17033.8</v>
      </c>
      <c r="AJ257" s="116">
        <f>AJ258+AJ260+AJ262+AJ264</f>
        <v>0</v>
      </c>
      <c r="AK257" s="65">
        <f t="shared" si="107"/>
        <v>17033.8</v>
      </c>
      <c r="AL257" s="116">
        <f>AL258+AL260+AL262+AL264</f>
        <v>0</v>
      </c>
      <c r="AM257" s="65">
        <f t="shared" si="107"/>
        <v>17033.8</v>
      </c>
      <c r="AN257" s="116">
        <f>AN258+AN260+AN262+AN264</f>
        <v>0</v>
      </c>
      <c r="AO257" s="65">
        <f t="shared" si="108"/>
        <v>16426.5</v>
      </c>
      <c r="AP257" s="116">
        <f>AP258+AP260+AP262+AP264</f>
        <v>0</v>
      </c>
      <c r="AQ257" s="65">
        <f t="shared" si="100"/>
        <v>16426.5</v>
      </c>
    </row>
    <row r="258" spans="2:43" ht="48.75" customHeight="1" x14ac:dyDescent="0.3">
      <c r="B258" s="12"/>
      <c r="C258" s="7"/>
      <c r="D258" s="33" t="s">
        <v>107</v>
      </c>
      <c r="E258" s="96" t="s">
        <v>111</v>
      </c>
      <c r="F258" s="96"/>
      <c r="G258" s="56"/>
      <c r="H258" s="116">
        <f>H259</f>
        <v>15844.5</v>
      </c>
      <c r="I258" s="116">
        <f>I259</f>
        <v>0</v>
      </c>
      <c r="J258" s="116">
        <f t="shared" si="111"/>
        <v>15844.5</v>
      </c>
      <c r="K258" s="116">
        <f>K259</f>
        <v>0</v>
      </c>
      <c r="L258" s="116">
        <f t="shared" si="112"/>
        <v>15844.5</v>
      </c>
      <c r="M258" s="116">
        <f>M259</f>
        <v>0</v>
      </c>
      <c r="N258" s="116">
        <f t="shared" si="112"/>
        <v>15844.5</v>
      </c>
      <c r="O258" s="116">
        <f>O259</f>
        <v>15844.5</v>
      </c>
      <c r="P258" s="116">
        <f>P259</f>
        <v>0</v>
      </c>
      <c r="Q258" s="116">
        <f>Q259</f>
        <v>0</v>
      </c>
      <c r="R258" s="65">
        <f t="shared" si="109"/>
        <v>15844.5</v>
      </c>
      <c r="S258" s="116">
        <f>S259</f>
        <v>0</v>
      </c>
      <c r="T258" s="65">
        <f t="shared" si="103"/>
        <v>15844.5</v>
      </c>
      <c r="U258" s="116">
        <f t="shared" si="113"/>
        <v>15844.5</v>
      </c>
      <c r="V258" s="116">
        <f>V259</f>
        <v>0</v>
      </c>
      <c r="W258" s="116">
        <f t="shared" si="93"/>
        <v>15844.5</v>
      </c>
      <c r="X258" s="116">
        <f>X259</f>
        <v>0</v>
      </c>
      <c r="Y258" s="116">
        <f t="shared" si="93"/>
        <v>15844.5</v>
      </c>
      <c r="Z258" s="116">
        <f>Z259</f>
        <v>0</v>
      </c>
      <c r="AA258" s="65">
        <f t="shared" si="110"/>
        <v>15844.5</v>
      </c>
      <c r="AB258" s="116">
        <f>AB259</f>
        <v>0</v>
      </c>
      <c r="AC258" s="65">
        <f t="shared" si="104"/>
        <v>15844.5</v>
      </c>
      <c r="AD258" s="116">
        <f>AD259</f>
        <v>0</v>
      </c>
      <c r="AE258" s="65">
        <f t="shared" si="105"/>
        <v>15844.5</v>
      </c>
      <c r="AF258" s="116">
        <f>AF259</f>
        <v>0</v>
      </c>
      <c r="AG258" s="65">
        <f t="shared" si="106"/>
        <v>15844.5</v>
      </c>
      <c r="AH258" s="116">
        <f>AH259</f>
        <v>0</v>
      </c>
      <c r="AI258" s="65">
        <f t="shared" si="107"/>
        <v>15844.5</v>
      </c>
      <c r="AJ258" s="116">
        <f>AJ259</f>
        <v>0</v>
      </c>
      <c r="AK258" s="65">
        <f t="shared" si="107"/>
        <v>15844.5</v>
      </c>
      <c r="AL258" s="116">
        <f>AL259</f>
        <v>0</v>
      </c>
      <c r="AM258" s="65">
        <f t="shared" si="107"/>
        <v>15844.5</v>
      </c>
      <c r="AN258" s="116">
        <f>AN259</f>
        <v>0</v>
      </c>
      <c r="AO258" s="65">
        <f t="shared" si="108"/>
        <v>15844.5</v>
      </c>
      <c r="AP258" s="116">
        <f>AP259</f>
        <v>0</v>
      </c>
      <c r="AQ258" s="65">
        <f t="shared" si="100"/>
        <v>15844.5</v>
      </c>
    </row>
    <row r="259" spans="2:43" ht="60.75" x14ac:dyDescent="0.3">
      <c r="B259" s="12"/>
      <c r="C259" s="7"/>
      <c r="D259" s="33" t="s">
        <v>9</v>
      </c>
      <c r="E259" s="96" t="s">
        <v>111</v>
      </c>
      <c r="F259" s="96">
        <v>600</v>
      </c>
      <c r="G259" s="56">
        <v>1</v>
      </c>
      <c r="H259" s="116">
        <v>15844.5</v>
      </c>
      <c r="I259" s="116"/>
      <c r="J259" s="116">
        <f t="shared" si="111"/>
        <v>15844.5</v>
      </c>
      <c r="K259" s="116"/>
      <c r="L259" s="116">
        <f t="shared" si="112"/>
        <v>15844.5</v>
      </c>
      <c r="M259" s="116"/>
      <c r="N259" s="116">
        <f t="shared" si="112"/>
        <v>15844.5</v>
      </c>
      <c r="O259" s="116">
        <v>15844.5</v>
      </c>
      <c r="P259" s="116"/>
      <c r="Q259" s="116"/>
      <c r="R259" s="65">
        <f t="shared" si="109"/>
        <v>15844.5</v>
      </c>
      <c r="S259" s="116"/>
      <c r="T259" s="65">
        <f t="shared" si="103"/>
        <v>15844.5</v>
      </c>
      <c r="U259" s="116">
        <f t="shared" si="113"/>
        <v>15844.5</v>
      </c>
      <c r="V259" s="116"/>
      <c r="W259" s="116">
        <f t="shared" si="93"/>
        <v>15844.5</v>
      </c>
      <c r="X259" s="116"/>
      <c r="Y259" s="116">
        <f t="shared" si="93"/>
        <v>15844.5</v>
      </c>
      <c r="Z259" s="116"/>
      <c r="AA259" s="65">
        <f t="shared" si="110"/>
        <v>15844.5</v>
      </c>
      <c r="AB259" s="116"/>
      <c r="AC259" s="65">
        <f t="shared" si="104"/>
        <v>15844.5</v>
      </c>
      <c r="AD259" s="116"/>
      <c r="AE259" s="65">
        <f t="shared" si="105"/>
        <v>15844.5</v>
      </c>
      <c r="AF259" s="116"/>
      <c r="AG259" s="65">
        <f t="shared" si="106"/>
        <v>15844.5</v>
      </c>
      <c r="AH259" s="116"/>
      <c r="AI259" s="65">
        <f t="shared" si="107"/>
        <v>15844.5</v>
      </c>
      <c r="AJ259" s="116"/>
      <c r="AK259" s="65">
        <f t="shared" si="107"/>
        <v>15844.5</v>
      </c>
      <c r="AL259" s="116"/>
      <c r="AM259" s="65">
        <f t="shared" si="107"/>
        <v>15844.5</v>
      </c>
      <c r="AN259" s="116"/>
      <c r="AO259" s="65">
        <f t="shared" si="108"/>
        <v>15844.5</v>
      </c>
      <c r="AP259" s="116"/>
      <c r="AQ259" s="65">
        <f t="shared" si="100"/>
        <v>15844.5</v>
      </c>
    </row>
    <row r="260" spans="2:43" s="68" customFormat="1" ht="20.25" x14ac:dyDescent="0.3">
      <c r="B260" s="69"/>
      <c r="C260" s="7"/>
      <c r="D260" s="21" t="s">
        <v>336</v>
      </c>
      <c r="E260" s="96" t="s">
        <v>337</v>
      </c>
      <c r="F260" s="96"/>
      <c r="G260" s="56"/>
      <c r="H260" s="116">
        <f>H261</f>
        <v>910.6</v>
      </c>
      <c r="I260" s="116">
        <f>I261</f>
        <v>0</v>
      </c>
      <c r="J260" s="116">
        <f t="shared" si="111"/>
        <v>910.6</v>
      </c>
      <c r="K260" s="116">
        <f>K261</f>
        <v>0</v>
      </c>
      <c r="L260" s="116">
        <f t="shared" si="112"/>
        <v>910.6</v>
      </c>
      <c r="M260" s="116">
        <f>M261</f>
        <v>0</v>
      </c>
      <c r="N260" s="116">
        <f t="shared" si="112"/>
        <v>910.6</v>
      </c>
      <c r="O260" s="116">
        <f>O261</f>
        <v>334</v>
      </c>
      <c r="P260" s="116">
        <f>P261</f>
        <v>0</v>
      </c>
      <c r="Q260" s="116">
        <f>Q261</f>
        <v>0</v>
      </c>
      <c r="R260" s="65">
        <f t="shared" si="109"/>
        <v>910.6</v>
      </c>
      <c r="S260" s="116">
        <f>S261</f>
        <v>0</v>
      </c>
      <c r="T260" s="65">
        <f t="shared" si="103"/>
        <v>910.6</v>
      </c>
      <c r="U260" s="116">
        <f t="shared" si="113"/>
        <v>334</v>
      </c>
      <c r="V260" s="116">
        <f>V261</f>
        <v>0</v>
      </c>
      <c r="W260" s="116">
        <f t="shared" si="93"/>
        <v>334</v>
      </c>
      <c r="X260" s="116">
        <f>X261</f>
        <v>0</v>
      </c>
      <c r="Y260" s="116">
        <f t="shared" si="93"/>
        <v>334</v>
      </c>
      <c r="Z260" s="116">
        <f>Z261</f>
        <v>0</v>
      </c>
      <c r="AA260" s="65">
        <f t="shared" si="110"/>
        <v>334</v>
      </c>
      <c r="AB260" s="116">
        <f>AB261</f>
        <v>0</v>
      </c>
      <c r="AC260" s="65">
        <f t="shared" si="104"/>
        <v>910.6</v>
      </c>
      <c r="AD260" s="116">
        <f>AD261</f>
        <v>0</v>
      </c>
      <c r="AE260" s="65">
        <f t="shared" si="105"/>
        <v>334</v>
      </c>
      <c r="AF260" s="116">
        <f>AF261</f>
        <v>0</v>
      </c>
      <c r="AG260" s="65">
        <f t="shared" si="106"/>
        <v>910.6</v>
      </c>
      <c r="AH260" s="116">
        <f>AH261</f>
        <v>0</v>
      </c>
      <c r="AI260" s="65">
        <f t="shared" si="107"/>
        <v>910.6</v>
      </c>
      <c r="AJ260" s="116">
        <f>AJ261</f>
        <v>0</v>
      </c>
      <c r="AK260" s="65">
        <f t="shared" si="107"/>
        <v>910.6</v>
      </c>
      <c r="AL260" s="116">
        <f>AL261</f>
        <v>0</v>
      </c>
      <c r="AM260" s="65">
        <f t="shared" si="107"/>
        <v>910.6</v>
      </c>
      <c r="AN260" s="116">
        <f>AN261</f>
        <v>0</v>
      </c>
      <c r="AO260" s="65">
        <f t="shared" si="108"/>
        <v>334</v>
      </c>
      <c r="AP260" s="116">
        <f>AP261</f>
        <v>0</v>
      </c>
      <c r="AQ260" s="65">
        <f t="shared" si="100"/>
        <v>334</v>
      </c>
    </row>
    <row r="261" spans="2:43" s="68" customFormat="1" ht="58.5" x14ac:dyDescent="0.3">
      <c r="B261" s="69"/>
      <c r="C261" s="7"/>
      <c r="D261" s="50" t="s">
        <v>20</v>
      </c>
      <c r="E261" s="96" t="s">
        <v>337</v>
      </c>
      <c r="F261" s="96">
        <v>600</v>
      </c>
      <c r="G261" s="56"/>
      <c r="H261" s="116">
        <v>910.6</v>
      </c>
      <c r="I261" s="116"/>
      <c r="J261" s="116">
        <f t="shared" si="111"/>
        <v>910.6</v>
      </c>
      <c r="K261" s="116"/>
      <c r="L261" s="116">
        <f t="shared" si="112"/>
        <v>910.6</v>
      </c>
      <c r="M261" s="116"/>
      <c r="N261" s="116">
        <f t="shared" si="112"/>
        <v>910.6</v>
      </c>
      <c r="O261" s="116">
        <v>334</v>
      </c>
      <c r="P261" s="116"/>
      <c r="Q261" s="116"/>
      <c r="R261" s="65">
        <f t="shared" si="109"/>
        <v>910.6</v>
      </c>
      <c r="S261" s="116"/>
      <c r="T261" s="65">
        <f t="shared" si="103"/>
        <v>910.6</v>
      </c>
      <c r="U261" s="116">
        <f t="shared" si="113"/>
        <v>334</v>
      </c>
      <c r="V261" s="116"/>
      <c r="W261" s="116">
        <f t="shared" si="93"/>
        <v>334</v>
      </c>
      <c r="X261" s="116"/>
      <c r="Y261" s="116">
        <f t="shared" si="93"/>
        <v>334</v>
      </c>
      <c r="Z261" s="116"/>
      <c r="AA261" s="65">
        <f t="shared" si="110"/>
        <v>334</v>
      </c>
      <c r="AB261" s="116"/>
      <c r="AC261" s="65">
        <f t="shared" si="104"/>
        <v>910.6</v>
      </c>
      <c r="AD261" s="116"/>
      <c r="AE261" s="65">
        <f t="shared" si="105"/>
        <v>334</v>
      </c>
      <c r="AF261" s="116"/>
      <c r="AG261" s="65">
        <f t="shared" si="106"/>
        <v>910.6</v>
      </c>
      <c r="AH261" s="116"/>
      <c r="AI261" s="65">
        <f t="shared" si="107"/>
        <v>910.6</v>
      </c>
      <c r="AJ261" s="116"/>
      <c r="AK261" s="65">
        <f t="shared" si="107"/>
        <v>910.6</v>
      </c>
      <c r="AL261" s="116"/>
      <c r="AM261" s="65">
        <f t="shared" si="107"/>
        <v>910.6</v>
      </c>
      <c r="AN261" s="116"/>
      <c r="AO261" s="65">
        <f t="shared" si="108"/>
        <v>334</v>
      </c>
      <c r="AP261" s="116"/>
      <c r="AQ261" s="65">
        <f t="shared" si="100"/>
        <v>334</v>
      </c>
    </row>
    <row r="262" spans="2:43" s="68" customFormat="1" ht="40.5" customHeight="1" x14ac:dyDescent="0.3">
      <c r="B262" s="69"/>
      <c r="C262" s="7"/>
      <c r="D262" s="104" t="s">
        <v>420</v>
      </c>
      <c r="E262" s="51" t="s">
        <v>422</v>
      </c>
      <c r="F262" s="51"/>
      <c r="G262" s="56"/>
      <c r="H262" s="116">
        <f>H263</f>
        <v>246.8</v>
      </c>
      <c r="I262" s="116">
        <f>I263</f>
        <v>-4.4000000000000004</v>
      </c>
      <c r="J262" s="116">
        <f t="shared" si="111"/>
        <v>242.4</v>
      </c>
      <c r="K262" s="116">
        <f>K263</f>
        <v>0</v>
      </c>
      <c r="L262" s="116">
        <f t="shared" si="112"/>
        <v>242.4</v>
      </c>
      <c r="M262" s="116">
        <f>M263</f>
        <v>0</v>
      </c>
      <c r="N262" s="116">
        <f t="shared" si="112"/>
        <v>242.4</v>
      </c>
      <c r="O262" s="116">
        <f>O263</f>
        <v>0</v>
      </c>
      <c r="P262" s="116">
        <f>P263</f>
        <v>215.7</v>
      </c>
      <c r="Q262" s="116">
        <f>Q263</f>
        <v>0</v>
      </c>
      <c r="R262" s="65">
        <f t="shared" si="109"/>
        <v>242.4</v>
      </c>
      <c r="S262" s="116">
        <f>S263</f>
        <v>0</v>
      </c>
      <c r="T262" s="65">
        <f t="shared" si="103"/>
        <v>242.4</v>
      </c>
      <c r="U262" s="116">
        <f t="shared" si="113"/>
        <v>215.7</v>
      </c>
      <c r="V262" s="116">
        <f>V263</f>
        <v>0</v>
      </c>
      <c r="W262" s="116">
        <f t="shared" si="93"/>
        <v>215.7</v>
      </c>
      <c r="X262" s="116">
        <f>X263</f>
        <v>0</v>
      </c>
      <c r="Y262" s="116">
        <f t="shared" si="93"/>
        <v>215.7</v>
      </c>
      <c r="Z262" s="116">
        <f>Z263</f>
        <v>0</v>
      </c>
      <c r="AA262" s="65">
        <f t="shared" si="110"/>
        <v>215.7</v>
      </c>
      <c r="AB262" s="116">
        <f>AB263</f>
        <v>0</v>
      </c>
      <c r="AC262" s="65">
        <f t="shared" si="104"/>
        <v>242.4</v>
      </c>
      <c r="AD262" s="116">
        <f>AD263</f>
        <v>0</v>
      </c>
      <c r="AE262" s="65">
        <f t="shared" si="105"/>
        <v>215.7</v>
      </c>
      <c r="AF262" s="116">
        <f>AF263</f>
        <v>0</v>
      </c>
      <c r="AG262" s="65">
        <f t="shared" si="106"/>
        <v>242.4</v>
      </c>
      <c r="AH262" s="116">
        <f>AH263</f>
        <v>0</v>
      </c>
      <c r="AI262" s="65">
        <f t="shared" si="107"/>
        <v>242.4</v>
      </c>
      <c r="AJ262" s="116">
        <f>AJ263</f>
        <v>0</v>
      </c>
      <c r="AK262" s="65">
        <f t="shared" si="107"/>
        <v>242.4</v>
      </c>
      <c r="AL262" s="116">
        <f>AL263</f>
        <v>0</v>
      </c>
      <c r="AM262" s="65">
        <f t="shared" si="107"/>
        <v>242.4</v>
      </c>
      <c r="AN262" s="116">
        <f>AN263</f>
        <v>0</v>
      </c>
      <c r="AO262" s="65">
        <f t="shared" si="108"/>
        <v>215.7</v>
      </c>
      <c r="AP262" s="116">
        <f>AP263</f>
        <v>0</v>
      </c>
      <c r="AQ262" s="65">
        <f t="shared" si="100"/>
        <v>215.7</v>
      </c>
    </row>
    <row r="263" spans="2:43" s="68" customFormat="1" ht="24.75" customHeight="1" x14ac:dyDescent="0.3">
      <c r="B263" s="69"/>
      <c r="C263" s="7"/>
      <c r="D263" s="50" t="s">
        <v>20</v>
      </c>
      <c r="E263" s="51" t="s">
        <v>422</v>
      </c>
      <c r="F263" s="51" t="s">
        <v>289</v>
      </c>
      <c r="G263" s="56"/>
      <c r="H263" s="116">
        <v>246.8</v>
      </c>
      <c r="I263" s="116">
        <v>-4.4000000000000004</v>
      </c>
      <c r="J263" s="116">
        <f t="shared" si="111"/>
        <v>242.4</v>
      </c>
      <c r="K263" s="116"/>
      <c r="L263" s="116">
        <f t="shared" si="112"/>
        <v>242.4</v>
      </c>
      <c r="M263" s="116"/>
      <c r="N263" s="116">
        <f t="shared" si="112"/>
        <v>242.4</v>
      </c>
      <c r="O263" s="116">
        <v>0</v>
      </c>
      <c r="P263" s="116">
        <v>215.7</v>
      </c>
      <c r="Q263" s="116"/>
      <c r="R263" s="65">
        <f t="shared" si="109"/>
        <v>242.4</v>
      </c>
      <c r="S263" s="116"/>
      <c r="T263" s="65">
        <f t="shared" si="103"/>
        <v>242.4</v>
      </c>
      <c r="U263" s="116">
        <f t="shared" si="113"/>
        <v>215.7</v>
      </c>
      <c r="V263" s="116"/>
      <c r="W263" s="116">
        <f t="shared" ref="W263:Y282" si="114">U263+V263</f>
        <v>215.7</v>
      </c>
      <c r="X263" s="116"/>
      <c r="Y263" s="116">
        <f t="shared" si="114"/>
        <v>215.7</v>
      </c>
      <c r="Z263" s="116"/>
      <c r="AA263" s="65">
        <f t="shared" si="110"/>
        <v>215.7</v>
      </c>
      <c r="AB263" s="116"/>
      <c r="AC263" s="65">
        <f t="shared" si="104"/>
        <v>242.4</v>
      </c>
      <c r="AD263" s="116"/>
      <c r="AE263" s="65">
        <f t="shared" si="105"/>
        <v>215.7</v>
      </c>
      <c r="AF263" s="116"/>
      <c r="AG263" s="65">
        <f t="shared" si="106"/>
        <v>242.4</v>
      </c>
      <c r="AH263" s="116"/>
      <c r="AI263" s="65">
        <f t="shared" si="107"/>
        <v>242.4</v>
      </c>
      <c r="AJ263" s="116"/>
      <c r="AK263" s="65">
        <f t="shared" si="107"/>
        <v>242.4</v>
      </c>
      <c r="AL263" s="116"/>
      <c r="AM263" s="65">
        <f t="shared" si="107"/>
        <v>242.4</v>
      </c>
      <c r="AN263" s="116"/>
      <c r="AO263" s="65">
        <f t="shared" si="108"/>
        <v>215.7</v>
      </c>
      <c r="AP263" s="116"/>
      <c r="AQ263" s="65">
        <f t="shared" si="100"/>
        <v>215.7</v>
      </c>
    </row>
    <row r="264" spans="2:43" s="68" customFormat="1" ht="42" customHeight="1" x14ac:dyDescent="0.3">
      <c r="B264" s="69"/>
      <c r="C264" s="7"/>
      <c r="D264" s="104" t="s">
        <v>421</v>
      </c>
      <c r="E264" s="51" t="s">
        <v>422</v>
      </c>
      <c r="F264" s="51"/>
      <c r="G264" s="56"/>
      <c r="H264" s="116">
        <f>H265</f>
        <v>36.9</v>
      </c>
      <c r="I264" s="116">
        <f>I265</f>
        <v>-0.6</v>
      </c>
      <c r="J264" s="116">
        <f t="shared" si="111"/>
        <v>36.299999999999997</v>
      </c>
      <c r="K264" s="116">
        <f>K265</f>
        <v>0</v>
      </c>
      <c r="L264" s="116">
        <f t="shared" si="112"/>
        <v>36.299999999999997</v>
      </c>
      <c r="M264" s="116">
        <f>M265</f>
        <v>0</v>
      </c>
      <c r="N264" s="116">
        <f t="shared" si="112"/>
        <v>36.299999999999997</v>
      </c>
      <c r="O264" s="116">
        <f>O265</f>
        <v>0</v>
      </c>
      <c r="P264" s="116">
        <f>P265</f>
        <v>32.299999999999997</v>
      </c>
      <c r="Q264" s="116">
        <f>Q265</f>
        <v>0</v>
      </c>
      <c r="R264" s="65">
        <f t="shared" si="109"/>
        <v>36.299999999999997</v>
      </c>
      <c r="S264" s="116">
        <f>S265</f>
        <v>0</v>
      </c>
      <c r="T264" s="65">
        <f t="shared" si="103"/>
        <v>36.299999999999997</v>
      </c>
      <c r="U264" s="116">
        <f t="shared" si="113"/>
        <v>32.299999999999997</v>
      </c>
      <c r="V264" s="116">
        <f>V265</f>
        <v>0</v>
      </c>
      <c r="W264" s="116">
        <f t="shared" si="114"/>
        <v>32.299999999999997</v>
      </c>
      <c r="X264" s="116">
        <f>X265</f>
        <v>0</v>
      </c>
      <c r="Y264" s="116">
        <f t="shared" si="114"/>
        <v>32.299999999999997</v>
      </c>
      <c r="Z264" s="116">
        <f>Z265</f>
        <v>0</v>
      </c>
      <c r="AA264" s="65">
        <f t="shared" si="110"/>
        <v>32.299999999999997</v>
      </c>
      <c r="AB264" s="116">
        <f>AB265</f>
        <v>0</v>
      </c>
      <c r="AC264" s="65">
        <f t="shared" si="104"/>
        <v>36.299999999999997</v>
      </c>
      <c r="AD264" s="116">
        <f>AD265</f>
        <v>0</v>
      </c>
      <c r="AE264" s="65">
        <f t="shared" si="105"/>
        <v>32.299999999999997</v>
      </c>
      <c r="AF264" s="116">
        <f>AF265</f>
        <v>0</v>
      </c>
      <c r="AG264" s="65">
        <f t="shared" si="106"/>
        <v>36.299999999999997</v>
      </c>
      <c r="AH264" s="116">
        <f>AH265</f>
        <v>0</v>
      </c>
      <c r="AI264" s="65">
        <f t="shared" si="107"/>
        <v>36.299999999999997</v>
      </c>
      <c r="AJ264" s="116">
        <f>AJ265</f>
        <v>0</v>
      </c>
      <c r="AK264" s="65">
        <f t="shared" si="107"/>
        <v>36.299999999999997</v>
      </c>
      <c r="AL264" s="116">
        <f>AL265</f>
        <v>0</v>
      </c>
      <c r="AM264" s="65">
        <f t="shared" si="107"/>
        <v>36.299999999999997</v>
      </c>
      <c r="AN264" s="116">
        <f>AN265</f>
        <v>0</v>
      </c>
      <c r="AO264" s="65">
        <f t="shared" si="108"/>
        <v>32.299999999999997</v>
      </c>
      <c r="AP264" s="116">
        <f>AP265</f>
        <v>0</v>
      </c>
      <c r="AQ264" s="65">
        <f t="shared" si="100"/>
        <v>32.299999999999997</v>
      </c>
    </row>
    <row r="265" spans="2:43" s="68" customFormat="1" ht="42.75" customHeight="1" x14ac:dyDescent="0.3">
      <c r="B265" s="69"/>
      <c r="C265" s="7"/>
      <c r="D265" s="50" t="s">
        <v>20</v>
      </c>
      <c r="E265" s="51" t="s">
        <v>422</v>
      </c>
      <c r="F265" s="51" t="s">
        <v>289</v>
      </c>
      <c r="G265" s="56"/>
      <c r="H265" s="116">
        <v>36.9</v>
      </c>
      <c r="I265" s="116">
        <v>-0.6</v>
      </c>
      <c r="J265" s="116">
        <f t="shared" si="111"/>
        <v>36.299999999999997</v>
      </c>
      <c r="K265" s="116"/>
      <c r="L265" s="116">
        <f t="shared" si="112"/>
        <v>36.299999999999997</v>
      </c>
      <c r="M265" s="116"/>
      <c r="N265" s="116">
        <f t="shared" si="112"/>
        <v>36.299999999999997</v>
      </c>
      <c r="O265" s="116">
        <v>0</v>
      </c>
      <c r="P265" s="116">
        <v>32.299999999999997</v>
      </c>
      <c r="Q265" s="116"/>
      <c r="R265" s="65">
        <f t="shared" si="109"/>
        <v>36.299999999999997</v>
      </c>
      <c r="S265" s="116"/>
      <c r="T265" s="65">
        <f t="shared" si="103"/>
        <v>36.299999999999997</v>
      </c>
      <c r="U265" s="116">
        <f t="shared" si="113"/>
        <v>32.299999999999997</v>
      </c>
      <c r="V265" s="116"/>
      <c r="W265" s="116">
        <f t="shared" si="114"/>
        <v>32.299999999999997</v>
      </c>
      <c r="X265" s="116"/>
      <c r="Y265" s="116">
        <f t="shared" si="114"/>
        <v>32.299999999999997</v>
      </c>
      <c r="Z265" s="116"/>
      <c r="AA265" s="65">
        <f t="shared" si="110"/>
        <v>32.299999999999997</v>
      </c>
      <c r="AB265" s="116"/>
      <c r="AC265" s="65">
        <f t="shared" si="104"/>
        <v>36.299999999999997</v>
      </c>
      <c r="AD265" s="116"/>
      <c r="AE265" s="65">
        <f t="shared" si="105"/>
        <v>32.299999999999997</v>
      </c>
      <c r="AF265" s="116"/>
      <c r="AG265" s="65">
        <f t="shared" si="106"/>
        <v>36.299999999999997</v>
      </c>
      <c r="AH265" s="116"/>
      <c r="AI265" s="65">
        <f t="shared" si="107"/>
        <v>36.299999999999997</v>
      </c>
      <c r="AJ265" s="116"/>
      <c r="AK265" s="65">
        <f t="shared" si="107"/>
        <v>36.299999999999997</v>
      </c>
      <c r="AL265" s="116"/>
      <c r="AM265" s="65">
        <f t="shared" si="107"/>
        <v>36.299999999999997</v>
      </c>
      <c r="AN265" s="116"/>
      <c r="AO265" s="65">
        <f t="shared" si="108"/>
        <v>32.299999999999997</v>
      </c>
      <c r="AP265" s="116"/>
      <c r="AQ265" s="65">
        <f t="shared" si="100"/>
        <v>32.299999999999997</v>
      </c>
    </row>
    <row r="266" spans="2:43" ht="39" customHeight="1" x14ac:dyDescent="0.3">
      <c r="B266" s="12"/>
      <c r="C266" s="7"/>
      <c r="D266" s="33" t="s">
        <v>220</v>
      </c>
      <c r="E266" s="96" t="s">
        <v>112</v>
      </c>
      <c r="F266" s="96"/>
      <c r="G266" s="56"/>
      <c r="H266" s="116">
        <f>H267</f>
        <v>2240.3000000000002</v>
      </c>
      <c r="I266" s="116">
        <f>I267</f>
        <v>0</v>
      </c>
      <c r="J266" s="116">
        <f t="shared" si="111"/>
        <v>2240.3000000000002</v>
      </c>
      <c r="K266" s="116">
        <f>K267</f>
        <v>0</v>
      </c>
      <c r="L266" s="116">
        <f t="shared" si="112"/>
        <v>2240.3000000000002</v>
      </c>
      <c r="M266" s="116">
        <f>M267</f>
        <v>0</v>
      </c>
      <c r="N266" s="116">
        <f t="shared" si="112"/>
        <v>2240.3000000000002</v>
      </c>
      <c r="O266" s="116">
        <f>O267</f>
        <v>2240.3000000000002</v>
      </c>
      <c r="P266" s="116">
        <f>P267</f>
        <v>0</v>
      </c>
      <c r="Q266" s="116">
        <f>Q267</f>
        <v>0</v>
      </c>
      <c r="R266" s="65">
        <f t="shared" si="109"/>
        <v>2240.3000000000002</v>
      </c>
      <c r="S266" s="116">
        <f>S267</f>
        <v>0</v>
      </c>
      <c r="T266" s="65">
        <f t="shared" si="103"/>
        <v>2240.3000000000002</v>
      </c>
      <c r="U266" s="116">
        <f t="shared" si="113"/>
        <v>2240.3000000000002</v>
      </c>
      <c r="V266" s="116">
        <f>V267</f>
        <v>0</v>
      </c>
      <c r="W266" s="116">
        <f t="shared" si="114"/>
        <v>2240.3000000000002</v>
      </c>
      <c r="X266" s="116">
        <f>X267</f>
        <v>0</v>
      </c>
      <c r="Y266" s="116">
        <f t="shared" si="114"/>
        <v>2240.3000000000002</v>
      </c>
      <c r="Z266" s="116">
        <f>Z267</f>
        <v>0</v>
      </c>
      <c r="AA266" s="65">
        <f t="shared" si="110"/>
        <v>2240.3000000000002</v>
      </c>
      <c r="AB266" s="116">
        <f>AB267</f>
        <v>0</v>
      </c>
      <c r="AC266" s="65">
        <f t="shared" si="104"/>
        <v>2240.3000000000002</v>
      </c>
      <c r="AD266" s="116">
        <f>AD267</f>
        <v>0</v>
      </c>
      <c r="AE266" s="65">
        <f t="shared" si="105"/>
        <v>2240.3000000000002</v>
      </c>
      <c r="AF266" s="116">
        <f>AF267</f>
        <v>0</v>
      </c>
      <c r="AG266" s="65">
        <f t="shared" si="106"/>
        <v>2240.3000000000002</v>
      </c>
      <c r="AH266" s="116">
        <f>AH267</f>
        <v>0</v>
      </c>
      <c r="AI266" s="65">
        <f t="shared" si="107"/>
        <v>2240.3000000000002</v>
      </c>
      <c r="AJ266" s="116">
        <f>AJ267</f>
        <v>0</v>
      </c>
      <c r="AK266" s="65">
        <f t="shared" si="107"/>
        <v>2240.3000000000002</v>
      </c>
      <c r="AL266" s="116">
        <f>AL267</f>
        <v>0</v>
      </c>
      <c r="AM266" s="65">
        <f t="shared" si="107"/>
        <v>2240.3000000000002</v>
      </c>
      <c r="AN266" s="116">
        <f>AN267</f>
        <v>0</v>
      </c>
      <c r="AO266" s="65">
        <f t="shared" si="108"/>
        <v>2240.3000000000002</v>
      </c>
      <c r="AP266" s="116">
        <f>AP267</f>
        <v>0</v>
      </c>
      <c r="AQ266" s="65">
        <f t="shared" si="100"/>
        <v>2240.3000000000002</v>
      </c>
    </row>
    <row r="267" spans="2:43" ht="40.5" x14ac:dyDescent="0.3">
      <c r="B267" s="12"/>
      <c r="C267" s="7"/>
      <c r="D267" s="33" t="s">
        <v>79</v>
      </c>
      <c r="E267" s="96" t="s">
        <v>113</v>
      </c>
      <c r="F267" s="96"/>
      <c r="G267" s="56"/>
      <c r="H267" s="116">
        <f>H268+H269+H270</f>
        <v>2240.3000000000002</v>
      </c>
      <c r="I267" s="116">
        <f>I268+I269+I270</f>
        <v>0</v>
      </c>
      <c r="J267" s="116">
        <f t="shared" si="111"/>
        <v>2240.3000000000002</v>
      </c>
      <c r="K267" s="116">
        <f>K268+K269+K270</f>
        <v>0</v>
      </c>
      <c r="L267" s="116">
        <f t="shared" si="112"/>
        <v>2240.3000000000002</v>
      </c>
      <c r="M267" s="116">
        <f>M268+M269+M270</f>
        <v>0</v>
      </c>
      <c r="N267" s="116">
        <f t="shared" si="112"/>
        <v>2240.3000000000002</v>
      </c>
      <c r="O267" s="116">
        <f>O268+O269+O270</f>
        <v>2240.3000000000002</v>
      </c>
      <c r="P267" s="116">
        <f>P268+P269+P270</f>
        <v>0</v>
      </c>
      <c r="Q267" s="116">
        <f>Q268+Q269+Q270</f>
        <v>0</v>
      </c>
      <c r="R267" s="65">
        <f t="shared" si="109"/>
        <v>2240.3000000000002</v>
      </c>
      <c r="S267" s="116">
        <f>S268+S269+S270</f>
        <v>0</v>
      </c>
      <c r="T267" s="65">
        <f t="shared" si="103"/>
        <v>2240.3000000000002</v>
      </c>
      <c r="U267" s="116">
        <f t="shared" si="113"/>
        <v>2240.3000000000002</v>
      </c>
      <c r="V267" s="116">
        <f>V268+V269+V270</f>
        <v>0</v>
      </c>
      <c r="W267" s="116">
        <f t="shared" si="114"/>
        <v>2240.3000000000002</v>
      </c>
      <c r="X267" s="116">
        <f>X268+X269+X270</f>
        <v>0</v>
      </c>
      <c r="Y267" s="116">
        <f t="shared" si="114"/>
        <v>2240.3000000000002</v>
      </c>
      <c r="Z267" s="116">
        <f>Z268+Z269+Z270</f>
        <v>0</v>
      </c>
      <c r="AA267" s="65">
        <f t="shared" si="110"/>
        <v>2240.3000000000002</v>
      </c>
      <c r="AB267" s="116">
        <f>AB268+AB269+AB270</f>
        <v>0</v>
      </c>
      <c r="AC267" s="65">
        <f t="shared" si="104"/>
        <v>2240.3000000000002</v>
      </c>
      <c r="AD267" s="116">
        <f>AD268+AD269+AD270</f>
        <v>0</v>
      </c>
      <c r="AE267" s="65">
        <f t="shared" si="105"/>
        <v>2240.3000000000002</v>
      </c>
      <c r="AF267" s="116">
        <f>AF268+AF269+AF270</f>
        <v>0</v>
      </c>
      <c r="AG267" s="65">
        <f t="shared" si="106"/>
        <v>2240.3000000000002</v>
      </c>
      <c r="AH267" s="116">
        <f>AH268+AH269+AH270</f>
        <v>0</v>
      </c>
      <c r="AI267" s="65">
        <f t="shared" si="107"/>
        <v>2240.3000000000002</v>
      </c>
      <c r="AJ267" s="116">
        <f>AJ268+AJ269+AJ270</f>
        <v>0</v>
      </c>
      <c r="AK267" s="65">
        <f t="shared" si="107"/>
        <v>2240.3000000000002</v>
      </c>
      <c r="AL267" s="116">
        <f>AL268+AL269+AL270</f>
        <v>0</v>
      </c>
      <c r="AM267" s="65">
        <f t="shared" si="107"/>
        <v>2240.3000000000002</v>
      </c>
      <c r="AN267" s="116">
        <f>AN268+AN269+AN270</f>
        <v>0</v>
      </c>
      <c r="AO267" s="65">
        <f t="shared" si="108"/>
        <v>2240.3000000000002</v>
      </c>
      <c r="AP267" s="116">
        <f>AP268+AP269+AP270</f>
        <v>0</v>
      </c>
      <c r="AQ267" s="65">
        <f t="shared" si="100"/>
        <v>2240.3000000000002</v>
      </c>
    </row>
    <row r="268" spans="2:43" ht="121.5" customHeight="1" x14ac:dyDescent="0.3">
      <c r="B268" s="12"/>
      <c r="C268" s="7"/>
      <c r="D268" s="33" t="s">
        <v>74</v>
      </c>
      <c r="E268" s="96" t="s">
        <v>113</v>
      </c>
      <c r="F268" s="96">
        <v>100</v>
      </c>
      <c r="G268" s="56">
        <v>4</v>
      </c>
      <c r="H268" s="116">
        <v>2175.5</v>
      </c>
      <c r="I268" s="116"/>
      <c r="J268" s="116">
        <f t="shared" si="111"/>
        <v>2175.5</v>
      </c>
      <c r="K268" s="116"/>
      <c r="L268" s="116">
        <f t="shared" si="112"/>
        <v>2175.5</v>
      </c>
      <c r="M268" s="116"/>
      <c r="N268" s="116">
        <f t="shared" si="112"/>
        <v>2175.5</v>
      </c>
      <c r="O268" s="116">
        <v>2175.5</v>
      </c>
      <c r="P268" s="116"/>
      <c r="Q268" s="116"/>
      <c r="R268" s="65">
        <f t="shared" si="109"/>
        <v>2175.5</v>
      </c>
      <c r="S268" s="116"/>
      <c r="T268" s="65">
        <f t="shared" si="103"/>
        <v>2175.5</v>
      </c>
      <c r="U268" s="116">
        <f t="shared" si="113"/>
        <v>2175.5</v>
      </c>
      <c r="V268" s="116"/>
      <c r="W268" s="116">
        <f t="shared" si="114"/>
        <v>2175.5</v>
      </c>
      <c r="X268" s="116"/>
      <c r="Y268" s="116">
        <f t="shared" si="114"/>
        <v>2175.5</v>
      </c>
      <c r="Z268" s="116"/>
      <c r="AA268" s="65">
        <f t="shared" si="110"/>
        <v>2175.5</v>
      </c>
      <c r="AB268" s="116"/>
      <c r="AC268" s="65">
        <f t="shared" si="104"/>
        <v>2175.5</v>
      </c>
      <c r="AD268" s="116"/>
      <c r="AE268" s="65">
        <f t="shared" si="105"/>
        <v>2175.5</v>
      </c>
      <c r="AF268" s="116"/>
      <c r="AG268" s="65">
        <f t="shared" si="106"/>
        <v>2175.5</v>
      </c>
      <c r="AH268" s="116"/>
      <c r="AI268" s="65">
        <f t="shared" si="107"/>
        <v>2175.5</v>
      </c>
      <c r="AJ268" s="116"/>
      <c r="AK268" s="65">
        <f t="shared" si="107"/>
        <v>2175.5</v>
      </c>
      <c r="AL268" s="116"/>
      <c r="AM268" s="65">
        <f t="shared" si="107"/>
        <v>2175.5</v>
      </c>
      <c r="AN268" s="116"/>
      <c r="AO268" s="65">
        <f t="shared" si="108"/>
        <v>2175.5</v>
      </c>
      <c r="AP268" s="116"/>
      <c r="AQ268" s="65">
        <f t="shared" si="100"/>
        <v>2175.5</v>
      </c>
    </row>
    <row r="269" spans="2:43" ht="40.5" x14ac:dyDescent="0.3">
      <c r="B269" s="12"/>
      <c r="C269" s="7"/>
      <c r="D269" s="33" t="s">
        <v>14</v>
      </c>
      <c r="E269" s="96" t="s">
        <v>113</v>
      </c>
      <c r="F269" s="96">
        <v>200</v>
      </c>
      <c r="G269" s="56">
        <v>4</v>
      </c>
      <c r="H269" s="116">
        <v>64.8</v>
      </c>
      <c r="I269" s="116"/>
      <c r="J269" s="116">
        <f t="shared" si="111"/>
        <v>64.8</v>
      </c>
      <c r="K269" s="116"/>
      <c r="L269" s="116">
        <f t="shared" si="112"/>
        <v>64.8</v>
      </c>
      <c r="M269" s="116"/>
      <c r="N269" s="116">
        <f t="shared" si="112"/>
        <v>64.8</v>
      </c>
      <c r="O269" s="116">
        <v>64.8</v>
      </c>
      <c r="P269" s="116"/>
      <c r="Q269" s="116"/>
      <c r="R269" s="65">
        <f t="shared" si="109"/>
        <v>64.8</v>
      </c>
      <c r="S269" s="116"/>
      <c r="T269" s="65">
        <f t="shared" si="103"/>
        <v>64.8</v>
      </c>
      <c r="U269" s="116">
        <f t="shared" si="113"/>
        <v>64.8</v>
      </c>
      <c r="V269" s="116"/>
      <c r="W269" s="116">
        <f t="shared" si="114"/>
        <v>64.8</v>
      </c>
      <c r="X269" s="116"/>
      <c r="Y269" s="116">
        <f t="shared" si="114"/>
        <v>64.8</v>
      </c>
      <c r="Z269" s="116"/>
      <c r="AA269" s="65">
        <f t="shared" si="110"/>
        <v>64.8</v>
      </c>
      <c r="AB269" s="116"/>
      <c r="AC269" s="65">
        <f t="shared" si="104"/>
        <v>64.8</v>
      </c>
      <c r="AD269" s="116"/>
      <c r="AE269" s="65">
        <f t="shared" si="105"/>
        <v>64.8</v>
      </c>
      <c r="AF269" s="116"/>
      <c r="AG269" s="65">
        <f t="shared" si="106"/>
        <v>64.8</v>
      </c>
      <c r="AH269" s="116"/>
      <c r="AI269" s="65">
        <f t="shared" si="107"/>
        <v>64.8</v>
      </c>
      <c r="AJ269" s="116"/>
      <c r="AK269" s="65">
        <f t="shared" si="107"/>
        <v>64.8</v>
      </c>
      <c r="AL269" s="116"/>
      <c r="AM269" s="65">
        <f t="shared" si="107"/>
        <v>64.8</v>
      </c>
      <c r="AN269" s="116"/>
      <c r="AO269" s="65">
        <f t="shared" si="108"/>
        <v>64.8</v>
      </c>
      <c r="AP269" s="116"/>
      <c r="AQ269" s="65">
        <f t="shared" si="100"/>
        <v>64.8</v>
      </c>
    </row>
    <row r="270" spans="2:43" ht="20.25" x14ac:dyDescent="0.3">
      <c r="B270" s="12"/>
      <c r="C270" s="7"/>
      <c r="D270" s="33" t="s">
        <v>18</v>
      </c>
      <c r="E270" s="96" t="s">
        <v>113</v>
      </c>
      <c r="F270" s="96">
        <v>800</v>
      </c>
      <c r="G270" s="56">
        <v>4</v>
      </c>
      <c r="H270" s="116">
        <v>0</v>
      </c>
      <c r="I270" s="116">
        <v>0</v>
      </c>
      <c r="J270" s="116">
        <f t="shared" si="111"/>
        <v>0</v>
      </c>
      <c r="K270" s="116">
        <v>0</v>
      </c>
      <c r="L270" s="116">
        <f t="shared" si="112"/>
        <v>0</v>
      </c>
      <c r="M270" s="116">
        <v>0</v>
      </c>
      <c r="N270" s="116">
        <f t="shared" si="112"/>
        <v>0</v>
      </c>
      <c r="O270" s="116">
        <v>0</v>
      </c>
      <c r="P270" s="116">
        <v>0</v>
      </c>
      <c r="Q270" s="116">
        <v>0</v>
      </c>
      <c r="R270" s="65">
        <f t="shared" si="109"/>
        <v>0</v>
      </c>
      <c r="S270" s="116">
        <v>0</v>
      </c>
      <c r="T270" s="65">
        <f t="shared" si="103"/>
        <v>0</v>
      </c>
      <c r="U270" s="116">
        <f t="shared" si="113"/>
        <v>0</v>
      </c>
      <c r="V270" s="116">
        <v>0</v>
      </c>
      <c r="W270" s="116">
        <f t="shared" si="114"/>
        <v>0</v>
      </c>
      <c r="X270" s="116">
        <v>0</v>
      </c>
      <c r="Y270" s="116">
        <f t="shared" si="114"/>
        <v>0</v>
      </c>
      <c r="Z270" s="116">
        <v>0</v>
      </c>
      <c r="AA270" s="65">
        <f t="shared" si="110"/>
        <v>0</v>
      </c>
      <c r="AB270" s="116">
        <v>0</v>
      </c>
      <c r="AC270" s="65">
        <f t="shared" si="104"/>
        <v>0</v>
      </c>
      <c r="AD270" s="116">
        <v>0</v>
      </c>
      <c r="AE270" s="65">
        <f t="shared" si="105"/>
        <v>0</v>
      </c>
      <c r="AF270" s="116">
        <v>0</v>
      </c>
      <c r="AG270" s="65">
        <f t="shared" si="106"/>
        <v>0</v>
      </c>
      <c r="AH270" s="116">
        <v>0</v>
      </c>
      <c r="AI270" s="65">
        <f t="shared" si="107"/>
        <v>0</v>
      </c>
      <c r="AJ270" s="116">
        <v>0</v>
      </c>
      <c r="AK270" s="65">
        <f t="shared" si="107"/>
        <v>0</v>
      </c>
      <c r="AL270" s="116">
        <v>0</v>
      </c>
      <c r="AM270" s="65">
        <f t="shared" si="107"/>
        <v>0</v>
      </c>
      <c r="AN270" s="116">
        <v>0</v>
      </c>
      <c r="AO270" s="65">
        <f t="shared" si="108"/>
        <v>0</v>
      </c>
      <c r="AP270" s="116">
        <v>0</v>
      </c>
      <c r="AQ270" s="65">
        <f t="shared" si="100"/>
        <v>0</v>
      </c>
    </row>
    <row r="271" spans="2:43" ht="40.5" x14ac:dyDescent="0.3">
      <c r="B271" s="12"/>
      <c r="C271" s="7"/>
      <c r="D271" s="33" t="s">
        <v>234</v>
      </c>
      <c r="E271" s="96" t="s">
        <v>114</v>
      </c>
      <c r="F271" s="96"/>
      <c r="G271" s="56"/>
      <c r="H271" s="116">
        <f>H272+H274</f>
        <v>28075.5</v>
      </c>
      <c r="I271" s="116">
        <f>I272+I274</f>
        <v>0</v>
      </c>
      <c r="J271" s="116">
        <f t="shared" si="111"/>
        <v>28075.5</v>
      </c>
      <c r="K271" s="116">
        <f>K272+K274</f>
        <v>0</v>
      </c>
      <c r="L271" s="116">
        <f t="shared" si="112"/>
        <v>28075.5</v>
      </c>
      <c r="M271" s="116">
        <f>M272+M274</f>
        <v>0</v>
      </c>
      <c r="N271" s="116">
        <f t="shared" si="112"/>
        <v>28075.5</v>
      </c>
      <c r="O271" s="116">
        <f>O272+O274</f>
        <v>28075.5</v>
      </c>
      <c r="P271" s="116">
        <f>P272+P274</f>
        <v>0</v>
      </c>
      <c r="Q271" s="116">
        <f>Q272+Q274</f>
        <v>0</v>
      </c>
      <c r="R271" s="65">
        <f t="shared" si="109"/>
        <v>28075.5</v>
      </c>
      <c r="S271" s="116">
        <f>S272+S274</f>
        <v>0</v>
      </c>
      <c r="T271" s="65">
        <f t="shared" si="103"/>
        <v>28075.5</v>
      </c>
      <c r="U271" s="116">
        <f t="shared" si="113"/>
        <v>28075.5</v>
      </c>
      <c r="V271" s="116">
        <f>V272+V274</f>
        <v>0</v>
      </c>
      <c r="W271" s="116">
        <f t="shared" si="114"/>
        <v>28075.5</v>
      </c>
      <c r="X271" s="116">
        <f>X272+X274</f>
        <v>0</v>
      </c>
      <c r="Y271" s="116">
        <f t="shared" si="114"/>
        <v>28075.5</v>
      </c>
      <c r="Z271" s="116">
        <f>Z272+Z274</f>
        <v>0</v>
      </c>
      <c r="AA271" s="65">
        <f t="shared" si="110"/>
        <v>28075.5</v>
      </c>
      <c r="AB271" s="116">
        <f>AB272+AB274</f>
        <v>0</v>
      </c>
      <c r="AC271" s="65">
        <f t="shared" si="104"/>
        <v>28075.5</v>
      </c>
      <c r="AD271" s="116">
        <f>AD272+AD274</f>
        <v>0</v>
      </c>
      <c r="AE271" s="65">
        <f t="shared" si="105"/>
        <v>28075.5</v>
      </c>
      <c r="AF271" s="116">
        <f>AF272+AF274</f>
        <v>0</v>
      </c>
      <c r="AG271" s="65">
        <f t="shared" si="106"/>
        <v>28075.5</v>
      </c>
      <c r="AH271" s="116">
        <f>AH272+AH274</f>
        <v>0</v>
      </c>
      <c r="AI271" s="65">
        <f t="shared" si="107"/>
        <v>28075.5</v>
      </c>
      <c r="AJ271" s="116">
        <f>AJ272+AJ274</f>
        <v>0</v>
      </c>
      <c r="AK271" s="65">
        <f t="shared" si="107"/>
        <v>28075.5</v>
      </c>
      <c r="AL271" s="116">
        <f>AL272+AL274</f>
        <v>0</v>
      </c>
      <c r="AM271" s="65">
        <f t="shared" si="107"/>
        <v>28075.5</v>
      </c>
      <c r="AN271" s="116">
        <f>AN272+AN274</f>
        <v>0</v>
      </c>
      <c r="AO271" s="65">
        <f t="shared" si="108"/>
        <v>28075.5</v>
      </c>
      <c r="AP271" s="116">
        <f>AP272+AP274</f>
        <v>0</v>
      </c>
      <c r="AQ271" s="65">
        <f t="shared" si="100"/>
        <v>28075.5</v>
      </c>
    </row>
    <row r="272" spans="2:43" ht="40.5" x14ac:dyDescent="0.3">
      <c r="B272" s="12"/>
      <c r="C272" s="7"/>
      <c r="D272" s="33" t="s">
        <v>107</v>
      </c>
      <c r="E272" s="96" t="s">
        <v>115</v>
      </c>
      <c r="F272" s="96"/>
      <c r="G272" s="56"/>
      <c r="H272" s="116">
        <f>H273</f>
        <v>27035.5</v>
      </c>
      <c r="I272" s="116">
        <f>I273</f>
        <v>0</v>
      </c>
      <c r="J272" s="116">
        <f t="shared" si="111"/>
        <v>27035.5</v>
      </c>
      <c r="K272" s="116">
        <f>K273</f>
        <v>0</v>
      </c>
      <c r="L272" s="116">
        <f t="shared" si="112"/>
        <v>27035.5</v>
      </c>
      <c r="M272" s="116">
        <f>M273</f>
        <v>0</v>
      </c>
      <c r="N272" s="116">
        <f t="shared" si="112"/>
        <v>27035.5</v>
      </c>
      <c r="O272" s="116">
        <f>O273</f>
        <v>27035.5</v>
      </c>
      <c r="P272" s="116">
        <f>P273</f>
        <v>0</v>
      </c>
      <c r="Q272" s="116">
        <f>Q273</f>
        <v>0</v>
      </c>
      <c r="R272" s="65">
        <f t="shared" si="109"/>
        <v>27035.5</v>
      </c>
      <c r="S272" s="116">
        <f>S273</f>
        <v>0</v>
      </c>
      <c r="T272" s="65">
        <f t="shared" si="103"/>
        <v>27035.5</v>
      </c>
      <c r="U272" s="116">
        <f t="shared" si="113"/>
        <v>27035.5</v>
      </c>
      <c r="V272" s="116">
        <f>V273</f>
        <v>0</v>
      </c>
      <c r="W272" s="116">
        <f t="shared" si="114"/>
        <v>27035.5</v>
      </c>
      <c r="X272" s="116">
        <f>X273</f>
        <v>0</v>
      </c>
      <c r="Y272" s="116">
        <f t="shared" si="114"/>
        <v>27035.5</v>
      </c>
      <c r="Z272" s="116">
        <f>Z273</f>
        <v>0</v>
      </c>
      <c r="AA272" s="65">
        <f t="shared" si="110"/>
        <v>27035.5</v>
      </c>
      <c r="AB272" s="116">
        <f>AB273</f>
        <v>0</v>
      </c>
      <c r="AC272" s="65">
        <f t="shared" si="104"/>
        <v>27035.5</v>
      </c>
      <c r="AD272" s="116">
        <f>AD273</f>
        <v>0</v>
      </c>
      <c r="AE272" s="65">
        <f t="shared" si="105"/>
        <v>27035.5</v>
      </c>
      <c r="AF272" s="116">
        <f>AF273</f>
        <v>0</v>
      </c>
      <c r="AG272" s="65">
        <f t="shared" si="106"/>
        <v>27035.5</v>
      </c>
      <c r="AH272" s="116">
        <f>AH273</f>
        <v>0</v>
      </c>
      <c r="AI272" s="65">
        <f t="shared" si="107"/>
        <v>27035.5</v>
      </c>
      <c r="AJ272" s="116">
        <f>AJ273</f>
        <v>0</v>
      </c>
      <c r="AK272" s="65">
        <f t="shared" si="107"/>
        <v>27035.5</v>
      </c>
      <c r="AL272" s="116">
        <f>AL273</f>
        <v>0</v>
      </c>
      <c r="AM272" s="65">
        <f t="shared" si="107"/>
        <v>27035.5</v>
      </c>
      <c r="AN272" s="116">
        <f>AN273</f>
        <v>0</v>
      </c>
      <c r="AO272" s="65">
        <f t="shared" si="108"/>
        <v>27035.5</v>
      </c>
      <c r="AP272" s="116">
        <f>AP273</f>
        <v>0</v>
      </c>
      <c r="AQ272" s="65">
        <f t="shared" si="100"/>
        <v>27035.5</v>
      </c>
    </row>
    <row r="273" spans="2:43" s="17" customFormat="1" ht="60.75" x14ac:dyDescent="0.3">
      <c r="B273" s="39"/>
      <c r="C273" s="7"/>
      <c r="D273" s="33" t="s">
        <v>9</v>
      </c>
      <c r="E273" s="96" t="s">
        <v>115</v>
      </c>
      <c r="F273" s="96">
        <v>600</v>
      </c>
      <c r="G273" s="56">
        <v>1</v>
      </c>
      <c r="H273" s="116">
        <v>27035.5</v>
      </c>
      <c r="I273" s="116"/>
      <c r="J273" s="116">
        <f t="shared" si="111"/>
        <v>27035.5</v>
      </c>
      <c r="K273" s="116"/>
      <c r="L273" s="116">
        <f t="shared" si="112"/>
        <v>27035.5</v>
      </c>
      <c r="M273" s="116"/>
      <c r="N273" s="116">
        <f t="shared" si="112"/>
        <v>27035.5</v>
      </c>
      <c r="O273" s="116">
        <v>27035.5</v>
      </c>
      <c r="P273" s="116"/>
      <c r="Q273" s="116"/>
      <c r="R273" s="65">
        <f t="shared" si="109"/>
        <v>27035.5</v>
      </c>
      <c r="S273" s="116"/>
      <c r="T273" s="65">
        <f t="shared" si="103"/>
        <v>27035.5</v>
      </c>
      <c r="U273" s="116">
        <f t="shared" si="113"/>
        <v>27035.5</v>
      </c>
      <c r="V273" s="116"/>
      <c r="W273" s="116">
        <f t="shared" si="114"/>
        <v>27035.5</v>
      </c>
      <c r="X273" s="116"/>
      <c r="Y273" s="116">
        <f t="shared" si="114"/>
        <v>27035.5</v>
      </c>
      <c r="Z273" s="116"/>
      <c r="AA273" s="65">
        <f t="shared" si="110"/>
        <v>27035.5</v>
      </c>
      <c r="AB273" s="116"/>
      <c r="AC273" s="65">
        <f t="shared" si="104"/>
        <v>27035.5</v>
      </c>
      <c r="AD273" s="116"/>
      <c r="AE273" s="65">
        <f t="shared" si="105"/>
        <v>27035.5</v>
      </c>
      <c r="AF273" s="116"/>
      <c r="AG273" s="65">
        <f t="shared" si="106"/>
        <v>27035.5</v>
      </c>
      <c r="AH273" s="116"/>
      <c r="AI273" s="65">
        <f t="shared" si="107"/>
        <v>27035.5</v>
      </c>
      <c r="AJ273" s="116"/>
      <c r="AK273" s="65">
        <f t="shared" si="107"/>
        <v>27035.5</v>
      </c>
      <c r="AL273" s="116"/>
      <c r="AM273" s="65">
        <f t="shared" si="107"/>
        <v>27035.5</v>
      </c>
      <c r="AN273" s="116"/>
      <c r="AO273" s="65">
        <f t="shared" si="108"/>
        <v>27035.5</v>
      </c>
      <c r="AP273" s="116"/>
      <c r="AQ273" s="65">
        <f t="shared" si="100"/>
        <v>27035.5</v>
      </c>
    </row>
    <row r="274" spans="2:43" s="17" customFormat="1" ht="20.25" x14ac:dyDescent="0.3">
      <c r="B274" s="39"/>
      <c r="C274" s="7"/>
      <c r="D274" s="21" t="s">
        <v>336</v>
      </c>
      <c r="E274" s="96" t="s">
        <v>338</v>
      </c>
      <c r="F274" s="96"/>
      <c r="G274" s="56"/>
      <c r="H274" s="116">
        <f>H275</f>
        <v>1040</v>
      </c>
      <c r="I274" s="116">
        <f>I275</f>
        <v>0</v>
      </c>
      <c r="J274" s="116">
        <f t="shared" si="111"/>
        <v>1040</v>
      </c>
      <c r="K274" s="116">
        <f>K275</f>
        <v>0</v>
      </c>
      <c r="L274" s="116">
        <f t="shared" si="112"/>
        <v>1040</v>
      </c>
      <c r="M274" s="116">
        <f>M275</f>
        <v>0</v>
      </c>
      <c r="N274" s="116">
        <f t="shared" si="112"/>
        <v>1040</v>
      </c>
      <c r="O274" s="116">
        <f>O275</f>
        <v>1040</v>
      </c>
      <c r="P274" s="116">
        <f>P275</f>
        <v>0</v>
      </c>
      <c r="Q274" s="116">
        <f>Q275</f>
        <v>0</v>
      </c>
      <c r="R274" s="65">
        <f t="shared" si="109"/>
        <v>1040</v>
      </c>
      <c r="S274" s="116">
        <f>S275</f>
        <v>0</v>
      </c>
      <c r="T274" s="65">
        <f t="shared" si="103"/>
        <v>1040</v>
      </c>
      <c r="U274" s="116">
        <f t="shared" si="113"/>
        <v>1040</v>
      </c>
      <c r="V274" s="116">
        <f>V275</f>
        <v>0</v>
      </c>
      <c r="W274" s="116">
        <f t="shared" si="114"/>
        <v>1040</v>
      </c>
      <c r="X274" s="116">
        <f>X275</f>
        <v>0</v>
      </c>
      <c r="Y274" s="116">
        <f t="shared" si="114"/>
        <v>1040</v>
      </c>
      <c r="Z274" s="116">
        <f>Z275</f>
        <v>0</v>
      </c>
      <c r="AA274" s="65">
        <f t="shared" si="110"/>
        <v>1040</v>
      </c>
      <c r="AB274" s="116">
        <f>AB275</f>
        <v>0</v>
      </c>
      <c r="AC274" s="65">
        <f t="shared" si="104"/>
        <v>1040</v>
      </c>
      <c r="AD274" s="116">
        <f>AD275</f>
        <v>0</v>
      </c>
      <c r="AE274" s="65">
        <f t="shared" si="105"/>
        <v>1040</v>
      </c>
      <c r="AF274" s="116">
        <f>AF275</f>
        <v>0</v>
      </c>
      <c r="AG274" s="65">
        <f t="shared" si="106"/>
        <v>1040</v>
      </c>
      <c r="AH274" s="116">
        <f>AH275</f>
        <v>0</v>
      </c>
      <c r="AI274" s="65">
        <f t="shared" si="107"/>
        <v>1040</v>
      </c>
      <c r="AJ274" s="116">
        <f>AJ275</f>
        <v>0</v>
      </c>
      <c r="AK274" s="65">
        <f t="shared" si="107"/>
        <v>1040</v>
      </c>
      <c r="AL274" s="116">
        <f>AL275</f>
        <v>0</v>
      </c>
      <c r="AM274" s="65">
        <f t="shared" si="107"/>
        <v>1040</v>
      </c>
      <c r="AN274" s="116">
        <f>AN275</f>
        <v>0</v>
      </c>
      <c r="AO274" s="65">
        <f t="shared" si="108"/>
        <v>1040</v>
      </c>
      <c r="AP274" s="116">
        <f>AP275</f>
        <v>0</v>
      </c>
      <c r="AQ274" s="65">
        <f t="shared" si="100"/>
        <v>1040</v>
      </c>
    </row>
    <row r="275" spans="2:43" s="17" customFormat="1" ht="44.45" customHeight="1" x14ac:dyDescent="0.3">
      <c r="B275" s="39"/>
      <c r="C275" s="7"/>
      <c r="D275" s="50" t="s">
        <v>20</v>
      </c>
      <c r="E275" s="96" t="s">
        <v>338</v>
      </c>
      <c r="F275" s="96">
        <v>600</v>
      </c>
      <c r="G275" s="56">
        <v>1</v>
      </c>
      <c r="H275" s="116">
        <v>1040</v>
      </c>
      <c r="I275" s="116"/>
      <c r="J275" s="116">
        <f t="shared" si="111"/>
        <v>1040</v>
      </c>
      <c r="K275" s="116"/>
      <c r="L275" s="116">
        <f t="shared" si="112"/>
        <v>1040</v>
      </c>
      <c r="M275" s="116"/>
      <c r="N275" s="116">
        <f t="shared" si="112"/>
        <v>1040</v>
      </c>
      <c r="O275" s="116">
        <v>1040</v>
      </c>
      <c r="P275" s="116"/>
      <c r="Q275" s="116"/>
      <c r="R275" s="65">
        <f t="shared" si="109"/>
        <v>1040</v>
      </c>
      <c r="S275" s="116"/>
      <c r="T275" s="65">
        <f t="shared" si="103"/>
        <v>1040</v>
      </c>
      <c r="U275" s="116">
        <f t="shared" si="113"/>
        <v>1040</v>
      </c>
      <c r="V275" s="116"/>
      <c r="W275" s="116">
        <f t="shared" si="114"/>
        <v>1040</v>
      </c>
      <c r="X275" s="116"/>
      <c r="Y275" s="116">
        <f t="shared" si="114"/>
        <v>1040</v>
      </c>
      <c r="Z275" s="116"/>
      <c r="AA275" s="65">
        <f t="shared" si="110"/>
        <v>1040</v>
      </c>
      <c r="AB275" s="116"/>
      <c r="AC275" s="65">
        <f t="shared" si="104"/>
        <v>1040</v>
      </c>
      <c r="AD275" s="116"/>
      <c r="AE275" s="65">
        <f t="shared" si="105"/>
        <v>1040</v>
      </c>
      <c r="AF275" s="116"/>
      <c r="AG275" s="65">
        <f t="shared" si="106"/>
        <v>1040</v>
      </c>
      <c r="AH275" s="116"/>
      <c r="AI275" s="65">
        <f t="shared" si="107"/>
        <v>1040</v>
      </c>
      <c r="AJ275" s="116"/>
      <c r="AK275" s="65">
        <f t="shared" si="107"/>
        <v>1040</v>
      </c>
      <c r="AL275" s="116"/>
      <c r="AM275" s="65">
        <f t="shared" si="107"/>
        <v>1040</v>
      </c>
      <c r="AN275" s="116"/>
      <c r="AO275" s="65">
        <f t="shared" si="108"/>
        <v>1040</v>
      </c>
      <c r="AP275" s="116"/>
      <c r="AQ275" s="65">
        <f t="shared" si="100"/>
        <v>1040</v>
      </c>
    </row>
    <row r="276" spans="2:43" ht="105.75" customHeight="1" x14ac:dyDescent="0.3">
      <c r="B276" s="12"/>
      <c r="C276" s="13">
        <v>12</v>
      </c>
      <c r="D276" s="9" t="s">
        <v>221</v>
      </c>
      <c r="E276" s="57" t="s">
        <v>116</v>
      </c>
      <c r="F276" s="57"/>
      <c r="G276" s="9"/>
      <c r="H276" s="65">
        <f>H277+H280+H288</f>
        <v>11082.3</v>
      </c>
      <c r="I276" s="65">
        <f>I277+I280+I288</f>
        <v>0</v>
      </c>
      <c r="J276" s="65">
        <f t="shared" si="111"/>
        <v>11082.3</v>
      </c>
      <c r="K276" s="65">
        <f>K277+K280+K288+K283</f>
        <v>27649</v>
      </c>
      <c r="L276" s="65">
        <f t="shared" si="112"/>
        <v>38731.300000000003</v>
      </c>
      <c r="M276" s="65">
        <f>M277+M280+M288+M283</f>
        <v>0</v>
      </c>
      <c r="N276" s="65">
        <f t="shared" si="112"/>
        <v>38731.300000000003</v>
      </c>
      <c r="O276" s="65">
        <f>O277+O280+O288</f>
        <v>11082.3</v>
      </c>
      <c r="P276" s="65">
        <f>P277+P280+P288</f>
        <v>0</v>
      </c>
      <c r="Q276" s="65">
        <f>Q277+Q280+Q288+Q283</f>
        <v>0</v>
      </c>
      <c r="R276" s="65">
        <f t="shared" si="109"/>
        <v>38731.300000000003</v>
      </c>
      <c r="S276" s="65">
        <f>S277+S280+S288+S283</f>
        <v>0</v>
      </c>
      <c r="T276" s="65">
        <f t="shared" si="103"/>
        <v>38731.300000000003</v>
      </c>
      <c r="U276" s="65">
        <f t="shared" si="113"/>
        <v>11082.3</v>
      </c>
      <c r="V276" s="65">
        <f>V277+V280+V288</f>
        <v>0</v>
      </c>
      <c r="W276" s="65">
        <f t="shared" si="114"/>
        <v>11082.3</v>
      </c>
      <c r="X276" s="65">
        <f>X277+X280+X288</f>
        <v>0</v>
      </c>
      <c r="Y276" s="65">
        <f t="shared" si="114"/>
        <v>11082.3</v>
      </c>
      <c r="Z276" s="65">
        <f>Z277+Z280+Z288</f>
        <v>0</v>
      </c>
      <c r="AA276" s="65">
        <f t="shared" si="110"/>
        <v>11082.3</v>
      </c>
      <c r="AB276" s="65">
        <f>AB277+AB280+AB288+AB283</f>
        <v>0</v>
      </c>
      <c r="AC276" s="65">
        <f t="shared" si="104"/>
        <v>38731.300000000003</v>
      </c>
      <c r="AD276" s="65">
        <f>AD277+AD280+AD288</f>
        <v>0</v>
      </c>
      <c r="AE276" s="65">
        <f t="shared" si="105"/>
        <v>11082.3</v>
      </c>
      <c r="AF276" s="65">
        <f>AF277+AF280+AF288+AF283</f>
        <v>-5706.7</v>
      </c>
      <c r="AG276" s="65">
        <f t="shared" si="106"/>
        <v>33024.600000000006</v>
      </c>
      <c r="AH276" s="65">
        <f>AH277+AH280+AH288+AH283</f>
        <v>0</v>
      </c>
      <c r="AI276" s="65">
        <f t="shared" si="107"/>
        <v>33024.600000000006</v>
      </c>
      <c r="AJ276" s="65">
        <f>AJ277+AJ280+AJ288+AJ283</f>
        <v>0</v>
      </c>
      <c r="AK276" s="65">
        <f t="shared" si="107"/>
        <v>33024.600000000006</v>
      </c>
      <c r="AL276" s="65">
        <f>AL277+AL280+AL288+AL283</f>
        <v>0</v>
      </c>
      <c r="AM276" s="65">
        <f t="shared" si="107"/>
        <v>33024.600000000006</v>
      </c>
      <c r="AN276" s="65">
        <f>AN277+AN280+AN288</f>
        <v>0</v>
      </c>
      <c r="AO276" s="65">
        <f t="shared" si="108"/>
        <v>11082.3</v>
      </c>
      <c r="AP276" s="65">
        <f>AP277+AP280+AP288+AP283+AP291</f>
        <v>9660.6999999999989</v>
      </c>
      <c r="AQ276" s="65">
        <f t="shared" si="100"/>
        <v>20743</v>
      </c>
    </row>
    <row r="277" spans="2:43" ht="73.5" customHeight="1" x14ac:dyDescent="0.3">
      <c r="B277" s="12"/>
      <c r="C277" s="7"/>
      <c r="D277" s="33" t="s">
        <v>216</v>
      </c>
      <c r="E277" s="96" t="s">
        <v>117</v>
      </c>
      <c r="F277" s="96"/>
      <c r="G277" s="55"/>
      <c r="H277" s="116">
        <f>H278</f>
        <v>8525.7999999999993</v>
      </c>
      <c r="I277" s="116">
        <f>I278</f>
        <v>0</v>
      </c>
      <c r="J277" s="116">
        <f t="shared" si="111"/>
        <v>8525.7999999999993</v>
      </c>
      <c r="K277" s="116">
        <f>K278</f>
        <v>0</v>
      </c>
      <c r="L277" s="116">
        <f t="shared" si="112"/>
        <v>8525.7999999999993</v>
      </c>
      <c r="M277" s="116">
        <f>M278</f>
        <v>0</v>
      </c>
      <c r="N277" s="116">
        <f t="shared" si="112"/>
        <v>8525.7999999999993</v>
      </c>
      <c r="O277" s="116">
        <f t="shared" ref="O277:S278" si="115">O278</f>
        <v>8525.7999999999993</v>
      </c>
      <c r="P277" s="116">
        <f t="shared" si="115"/>
        <v>0</v>
      </c>
      <c r="Q277" s="116">
        <f t="shared" si="115"/>
        <v>0</v>
      </c>
      <c r="R277" s="65">
        <f t="shared" si="109"/>
        <v>8525.7999999999993</v>
      </c>
      <c r="S277" s="116">
        <f t="shared" si="115"/>
        <v>0</v>
      </c>
      <c r="T277" s="65">
        <f t="shared" si="103"/>
        <v>8525.7999999999993</v>
      </c>
      <c r="U277" s="116">
        <f t="shared" si="113"/>
        <v>8525.7999999999993</v>
      </c>
      <c r="V277" s="116">
        <f>V278</f>
        <v>0</v>
      </c>
      <c r="W277" s="116">
        <f t="shared" si="114"/>
        <v>8525.7999999999993</v>
      </c>
      <c r="X277" s="116">
        <f>X278</f>
        <v>0</v>
      </c>
      <c r="Y277" s="116">
        <f t="shared" si="114"/>
        <v>8525.7999999999993</v>
      </c>
      <c r="Z277" s="116">
        <f>Z278</f>
        <v>0</v>
      </c>
      <c r="AA277" s="65">
        <f t="shared" si="110"/>
        <v>8525.7999999999993</v>
      </c>
      <c r="AB277" s="116">
        <f t="shared" ref="AB277:AB278" si="116">AB278</f>
        <v>0</v>
      </c>
      <c r="AC277" s="65">
        <f t="shared" si="104"/>
        <v>8525.7999999999993</v>
      </c>
      <c r="AD277" s="116">
        <f>AD278</f>
        <v>0</v>
      </c>
      <c r="AE277" s="65">
        <f t="shared" si="105"/>
        <v>8525.7999999999993</v>
      </c>
      <c r="AF277" s="116">
        <f t="shared" ref="AF277:AL278" si="117">AF278</f>
        <v>0</v>
      </c>
      <c r="AG277" s="65">
        <f t="shared" si="106"/>
        <v>8525.7999999999993</v>
      </c>
      <c r="AH277" s="116">
        <f t="shared" si="117"/>
        <v>0</v>
      </c>
      <c r="AI277" s="65">
        <f t="shared" si="107"/>
        <v>8525.7999999999993</v>
      </c>
      <c r="AJ277" s="116">
        <f t="shared" si="117"/>
        <v>0</v>
      </c>
      <c r="AK277" s="65">
        <f t="shared" si="107"/>
        <v>8525.7999999999993</v>
      </c>
      <c r="AL277" s="116">
        <f t="shared" si="117"/>
        <v>0</v>
      </c>
      <c r="AM277" s="65">
        <f t="shared" si="107"/>
        <v>8525.7999999999993</v>
      </c>
      <c r="AN277" s="116">
        <f>AN278</f>
        <v>0</v>
      </c>
      <c r="AO277" s="65">
        <f t="shared" si="108"/>
        <v>8525.7999999999993</v>
      </c>
      <c r="AP277" s="116">
        <f t="shared" ref="AP277:AP278" si="118">AP278</f>
        <v>0</v>
      </c>
      <c r="AQ277" s="65">
        <f t="shared" si="100"/>
        <v>8525.7999999999993</v>
      </c>
    </row>
    <row r="278" spans="2:43" ht="20.25" x14ac:dyDescent="0.3">
      <c r="B278" s="12"/>
      <c r="C278" s="7"/>
      <c r="D278" s="33" t="s">
        <v>53</v>
      </c>
      <c r="E278" s="96" t="s">
        <v>214</v>
      </c>
      <c r="F278" s="96"/>
      <c r="G278" s="55"/>
      <c r="H278" s="116">
        <f>H279</f>
        <v>8525.7999999999993</v>
      </c>
      <c r="I278" s="116">
        <f>I279</f>
        <v>0</v>
      </c>
      <c r="J278" s="116">
        <f t="shared" si="111"/>
        <v>8525.7999999999993</v>
      </c>
      <c r="K278" s="116">
        <f>K279</f>
        <v>0</v>
      </c>
      <c r="L278" s="116">
        <f t="shared" si="112"/>
        <v>8525.7999999999993</v>
      </c>
      <c r="M278" s="116">
        <f>M279</f>
        <v>0</v>
      </c>
      <c r="N278" s="116">
        <f t="shared" si="112"/>
        <v>8525.7999999999993</v>
      </c>
      <c r="O278" s="116">
        <f t="shared" si="115"/>
        <v>8525.7999999999993</v>
      </c>
      <c r="P278" s="116">
        <f t="shared" si="115"/>
        <v>0</v>
      </c>
      <c r="Q278" s="116">
        <f t="shared" si="115"/>
        <v>0</v>
      </c>
      <c r="R278" s="65">
        <f t="shared" si="109"/>
        <v>8525.7999999999993</v>
      </c>
      <c r="S278" s="116">
        <f t="shared" si="115"/>
        <v>0</v>
      </c>
      <c r="T278" s="65">
        <f t="shared" si="103"/>
        <v>8525.7999999999993</v>
      </c>
      <c r="U278" s="116">
        <f t="shared" si="113"/>
        <v>8525.7999999999993</v>
      </c>
      <c r="V278" s="116">
        <f>V279</f>
        <v>0</v>
      </c>
      <c r="W278" s="116">
        <f t="shared" si="114"/>
        <v>8525.7999999999993</v>
      </c>
      <c r="X278" s="116">
        <f>X279</f>
        <v>0</v>
      </c>
      <c r="Y278" s="116">
        <f t="shared" si="114"/>
        <v>8525.7999999999993</v>
      </c>
      <c r="Z278" s="116">
        <f>Z279</f>
        <v>0</v>
      </c>
      <c r="AA278" s="65">
        <f t="shared" si="110"/>
        <v>8525.7999999999993</v>
      </c>
      <c r="AB278" s="116">
        <f t="shared" si="116"/>
        <v>0</v>
      </c>
      <c r="AC278" s="65">
        <f t="shared" si="104"/>
        <v>8525.7999999999993</v>
      </c>
      <c r="AD278" s="116">
        <f>AD279</f>
        <v>0</v>
      </c>
      <c r="AE278" s="65">
        <f t="shared" si="105"/>
        <v>8525.7999999999993</v>
      </c>
      <c r="AF278" s="116">
        <f t="shared" si="117"/>
        <v>0</v>
      </c>
      <c r="AG278" s="65">
        <f t="shared" si="106"/>
        <v>8525.7999999999993</v>
      </c>
      <c r="AH278" s="116">
        <f t="shared" si="117"/>
        <v>0</v>
      </c>
      <c r="AI278" s="65">
        <f t="shared" si="107"/>
        <v>8525.7999999999993</v>
      </c>
      <c r="AJ278" s="116">
        <f t="shared" si="117"/>
        <v>0</v>
      </c>
      <c r="AK278" s="65">
        <f t="shared" si="107"/>
        <v>8525.7999999999993</v>
      </c>
      <c r="AL278" s="116">
        <f t="shared" si="117"/>
        <v>0</v>
      </c>
      <c r="AM278" s="65">
        <f t="shared" si="107"/>
        <v>8525.7999999999993</v>
      </c>
      <c r="AN278" s="116">
        <f>AN279</f>
        <v>0</v>
      </c>
      <c r="AO278" s="65">
        <f t="shared" si="108"/>
        <v>8525.7999999999993</v>
      </c>
      <c r="AP278" s="116">
        <f t="shared" si="118"/>
        <v>0</v>
      </c>
      <c r="AQ278" s="65">
        <f t="shared" si="100"/>
        <v>8525.7999999999993</v>
      </c>
    </row>
    <row r="279" spans="2:43" ht="40.5" x14ac:dyDescent="0.3">
      <c r="B279" s="12"/>
      <c r="C279" s="7"/>
      <c r="D279" s="33" t="s">
        <v>14</v>
      </c>
      <c r="E279" s="96" t="s">
        <v>214</v>
      </c>
      <c r="F279" s="96">
        <v>200</v>
      </c>
      <c r="G279" s="55"/>
      <c r="H279" s="116">
        <v>8525.7999999999993</v>
      </c>
      <c r="I279" s="116"/>
      <c r="J279" s="116">
        <f t="shared" si="111"/>
        <v>8525.7999999999993</v>
      </c>
      <c r="K279" s="116"/>
      <c r="L279" s="116">
        <f t="shared" si="112"/>
        <v>8525.7999999999993</v>
      </c>
      <c r="M279" s="116"/>
      <c r="N279" s="116">
        <f t="shared" si="112"/>
        <v>8525.7999999999993</v>
      </c>
      <c r="O279" s="116">
        <v>8525.7999999999993</v>
      </c>
      <c r="P279" s="116"/>
      <c r="Q279" s="116"/>
      <c r="R279" s="65">
        <f t="shared" si="109"/>
        <v>8525.7999999999993</v>
      </c>
      <c r="S279" s="116"/>
      <c r="T279" s="65">
        <f t="shared" si="103"/>
        <v>8525.7999999999993</v>
      </c>
      <c r="U279" s="116">
        <f t="shared" si="113"/>
        <v>8525.7999999999993</v>
      </c>
      <c r="V279" s="116"/>
      <c r="W279" s="116">
        <f t="shared" si="114"/>
        <v>8525.7999999999993</v>
      </c>
      <c r="X279" s="116"/>
      <c r="Y279" s="116">
        <f t="shared" si="114"/>
        <v>8525.7999999999993</v>
      </c>
      <c r="Z279" s="116"/>
      <c r="AA279" s="65">
        <f t="shared" si="110"/>
        <v>8525.7999999999993</v>
      </c>
      <c r="AB279" s="116"/>
      <c r="AC279" s="65">
        <f t="shared" si="104"/>
        <v>8525.7999999999993</v>
      </c>
      <c r="AD279" s="116"/>
      <c r="AE279" s="65">
        <f t="shared" si="105"/>
        <v>8525.7999999999993</v>
      </c>
      <c r="AF279" s="116"/>
      <c r="AG279" s="65">
        <f t="shared" si="106"/>
        <v>8525.7999999999993</v>
      </c>
      <c r="AH279" s="116"/>
      <c r="AI279" s="65">
        <f t="shared" si="107"/>
        <v>8525.7999999999993</v>
      </c>
      <c r="AJ279" s="116"/>
      <c r="AK279" s="65">
        <f t="shared" si="107"/>
        <v>8525.7999999999993</v>
      </c>
      <c r="AL279" s="116"/>
      <c r="AM279" s="65">
        <f t="shared" si="107"/>
        <v>8525.7999999999993</v>
      </c>
      <c r="AN279" s="116"/>
      <c r="AO279" s="65">
        <f t="shared" si="108"/>
        <v>8525.7999999999993</v>
      </c>
      <c r="AP279" s="116"/>
      <c r="AQ279" s="65">
        <f t="shared" si="100"/>
        <v>8525.7999999999993</v>
      </c>
    </row>
    <row r="280" spans="2:43" s="68" customFormat="1" ht="117" x14ac:dyDescent="0.3">
      <c r="B280" s="69"/>
      <c r="C280" s="7"/>
      <c r="D280" s="107" t="s">
        <v>396</v>
      </c>
      <c r="E280" s="102" t="s">
        <v>381</v>
      </c>
      <c r="F280" s="102"/>
      <c r="G280" s="55"/>
      <c r="H280" s="116">
        <f>H281</f>
        <v>219.3</v>
      </c>
      <c r="I280" s="116">
        <f>I281</f>
        <v>0</v>
      </c>
      <c r="J280" s="116">
        <f t="shared" si="111"/>
        <v>219.3</v>
      </c>
      <c r="K280" s="116">
        <f>K281</f>
        <v>0</v>
      </c>
      <c r="L280" s="116">
        <f t="shared" si="112"/>
        <v>219.3</v>
      </c>
      <c r="M280" s="116">
        <f>M281</f>
        <v>-52.8</v>
      </c>
      <c r="N280" s="116">
        <f t="shared" si="112"/>
        <v>166.5</v>
      </c>
      <c r="O280" s="116">
        <f t="shared" ref="O280:S281" si="119">O281</f>
        <v>219.3</v>
      </c>
      <c r="P280" s="116">
        <f t="shared" si="119"/>
        <v>0</v>
      </c>
      <c r="Q280" s="116">
        <f t="shared" si="119"/>
        <v>0</v>
      </c>
      <c r="R280" s="65">
        <f t="shared" si="109"/>
        <v>166.5</v>
      </c>
      <c r="S280" s="116">
        <f t="shared" si="119"/>
        <v>0</v>
      </c>
      <c r="T280" s="65">
        <f t="shared" si="103"/>
        <v>166.5</v>
      </c>
      <c r="U280" s="116">
        <f t="shared" si="113"/>
        <v>219.3</v>
      </c>
      <c r="V280" s="116">
        <f>V281</f>
        <v>0</v>
      </c>
      <c r="W280" s="116">
        <f t="shared" si="114"/>
        <v>219.3</v>
      </c>
      <c r="X280" s="116">
        <f>X281</f>
        <v>0</v>
      </c>
      <c r="Y280" s="116">
        <f t="shared" si="114"/>
        <v>219.3</v>
      </c>
      <c r="Z280" s="116">
        <f>Z281</f>
        <v>0</v>
      </c>
      <c r="AA280" s="65">
        <f t="shared" si="110"/>
        <v>219.3</v>
      </c>
      <c r="AB280" s="116">
        <f t="shared" ref="AB280:AB281" si="120">AB281</f>
        <v>0</v>
      </c>
      <c r="AC280" s="65">
        <f t="shared" si="104"/>
        <v>166.5</v>
      </c>
      <c r="AD280" s="116">
        <f>AD281</f>
        <v>0</v>
      </c>
      <c r="AE280" s="65">
        <f t="shared" si="105"/>
        <v>219.3</v>
      </c>
      <c r="AF280" s="116">
        <f t="shared" ref="AF280:AL281" si="121">AF281</f>
        <v>0</v>
      </c>
      <c r="AG280" s="65">
        <f t="shared" si="106"/>
        <v>166.5</v>
      </c>
      <c r="AH280" s="116">
        <f t="shared" si="121"/>
        <v>0</v>
      </c>
      <c r="AI280" s="65">
        <f t="shared" si="107"/>
        <v>166.5</v>
      </c>
      <c r="AJ280" s="116">
        <f t="shared" si="121"/>
        <v>0</v>
      </c>
      <c r="AK280" s="65">
        <f t="shared" si="107"/>
        <v>166.5</v>
      </c>
      <c r="AL280" s="116">
        <f t="shared" si="121"/>
        <v>0</v>
      </c>
      <c r="AM280" s="65">
        <f t="shared" si="107"/>
        <v>166.5</v>
      </c>
      <c r="AN280" s="116">
        <f>AN281</f>
        <v>0</v>
      </c>
      <c r="AO280" s="65">
        <f t="shared" si="108"/>
        <v>219.3</v>
      </c>
      <c r="AP280" s="116">
        <f t="shared" ref="AP280:AP281" si="122">AP281</f>
        <v>0</v>
      </c>
      <c r="AQ280" s="65">
        <f t="shared" si="100"/>
        <v>219.3</v>
      </c>
    </row>
    <row r="281" spans="2:43" s="68" customFormat="1" ht="20.25" x14ac:dyDescent="0.3">
      <c r="B281" s="69"/>
      <c r="C281" s="7"/>
      <c r="D281" s="62" t="s">
        <v>53</v>
      </c>
      <c r="E281" s="102" t="s">
        <v>382</v>
      </c>
      <c r="F281" s="102"/>
      <c r="G281" s="55"/>
      <c r="H281" s="116">
        <f>H282</f>
        <v>219.3</v>
      </c>
      <c r="I281" s="116">
        <f>I282</f>
        <v>0</v>
      </c>
      <c r="J281" s="116">
        <f t="shared" si="111"/>
        <v>219.3</v>
      </c>
      <c r="K281" s="116">
        <f>K282</f>
        <v>0</v>
      </c>
      <c r="L281" s="116">
        <f t="shared" si="112"/>
        <v>219.3</v>
      </c>
      <c r="M281" s="116">
        <f>M282</f>
        <v>-52.8</v>
      </c>
      <c r="N281" s="116">
        <f t="shared" si="112"/>
        <v>166.5</v>
      </c>
      <c r="O281" s="116">
        <f t="shared" si="119"/>
        <v>219.3</v>
      </c>
      <c r="P281" s="116">
        <f t="shared" si="119"/>
        <v>0</v>
      </c>
      <c r="Q281" s="116">
        <f t="shared" si="119"/>
        <v>0</v>
      </c>
      <c r="R281" s="65">
        <f t="shared" si="109"/>
        <v>166.5</v>
      </c>
      <c r="S281" s="116">
        <f t="shared" si="119"/>
        <v>0</v>
      </c>
      <c r="T281" s="65">
        <f t="shared" si="103"/>
        <v>166.5</v>
      </c>
      <c r="U281" s="116">
        <f t="shared" si="113"/>
        <v>219.3</v>
      </c>
      <c r="V281" s="116">
        <f>V282</f>
        <v>0</v>
      </c>
      <c r="W281" s="116">
        <f t="shared" si="114"/>
        <v>219.3</v>
      </c>
      <c r="X281" s="116">
        <f>X282</f>
        <v>0</v>
      </c>
      <c r="Y281" s="116">
        <f t="shared" si="114"/>
        <v>219.3</v>
      </c>
      <c r="Z281" s="116">
        <f>Z282</f>
        <v>0</v>
      </c>
      <c r="AA281" s="65">
        <f t="shared" si="110"/>
        <v>219.3</v>
      </c>
      <c r="AB281" s="116">
        <f t="shared" si="120"/>
        <v>0</v>
      </c>
      <c r="AC281" s="65">
        <f t="shared" si="104"/>
        <v>166.5</v>
      </c>
      <c r="AD281" s="116">
        <f>AD282</f>
        <v>0</v>
      </c>
      <c r="AE281" s="65">
        <f t="shared" si="105"/>
        <v>219.3</v>
      </c>
      <c r="AF281" s="116">
        <f t="shared" si="121"/>
        <v>0</v>
      </c>
      <c r="AG281" s="65">
        <f t="shared" si="106"/>
        <v>166.5</v>
      </c>
      <c r="AH281" s="116">
        <f t="shared" si="121"/>
        <v>0</v>
      </c>
      <c r="AI281" s="65">
        <f t="shared" si="107"/>
        <v>166.5</v>
      </c>
      <c r="AJ281" s="116">
        <f t="shared" si="121"/>
        <v>0</v>
      </c>
      <c r="AK281" s="65">
        <f t="shared" si="107"/>
        <v>166.5</v>
      </c>
      <c r="AL281" s="116">
        <f t="shared" si="121"/>
        <v>0</v>
      </c>
      <c r="AM281" s="65">
        <f t="shared" si="107"/>
        <v>166.5</v>
      </c>
      <c r="AN281" s="116">
        <f>AN282</f>
        <v>0</v>
      </c>
      <c r="AO281" s="65">
        <f t="shared" si="108"/>
        <v>219.3</v>
      </c>
      <c r="AP281" s="116">
        <f t="shared" si="122"/>
        <v>0</v>
      </c>
      <c r="AQ281" s="65">
        <f t="shared" si="100"/>
        <v>219.3</v>
      </c>
    </row>
    <row r="282" spans="2:43" s="68" customFormat="1" ht="39" x14ac:dyDescent="0.3">
      <c r="B282" s="69"/>
      <c r="C282" s="7"/>
      <c r="D282" s="62" t="s">
        <v>14</v>
      </c>
      <c r="E282" s="102" t="s">
        <v>382</v>
      </c>
      <c r="F282" s="102">
        <v>200</v>
      </c>
      <c r="G282" s="55"/>
      <c r="H282" s="116">
        <v>219.3</v>
      </c>
      <c r="I282" s="116"/>
      <c r="J282" s="116">
        <f t="shared" si="111"/>
        <v>219.3</v>
      </c>
      <c r="K282" s="116"/>
      <c r="L282" s="116">
        <f t="shared" si="112"/>
        <v>219.3</v>
      </c>
      <c r="M282" s="116">
        <v>-52.8</v>
      </c>
      <c r="N282" s="116">
        <f t="shared" si="112"/>
        <v>166.5</v>
      </c>
      <c r="O282" s="116">
        <v>219.3</v>
      </c>
      <c r="P282" s="116"/>
      <c r="Q282" s="116"/>
      <c r="R282" s="65">
        <f t="shared" si="109"/>
        <v>166.5</v>
      </c>
      <c r="S282" s="116"/>
      <c r="T282" s="65">
        <f t="shared" si="103"/>
        <v>166.5</v>
      </c>
      <c r="U282" s="116">
        <f t="shared" si="113"/>
        <v>219.3</v>
      </c>
      <c r="V282" s="116"/>
      <c r="W282" s="116">
        <f t="shared" si="114"/>
        <v>219.3</v>
      </c>
      <c r="X282" s="116"/>
      <c r="Y282" s="116">
        <f t="shared" si="114"/>
        <v>219.3</v>
      </c>
      <c r="Z282" s="116"/>
      <c r="AA282" s="65">
        <f t="shared" si="110"/>
        <v>219.3</v>
      </c>
      <c r="AB282" s="116"/>
      <c r="AC282" s="65">
        <f t="shared" si="104"/>
        <v>166.5</v>
      </c>
      <c r="AD282" s="116"/>
      <c r="AE282" s="65">
        <f t="shared" si="105"/>
        <v>219.3</v>
      </c>
      <c r="AF282" s="116"/>
      <c r="AG282" s="65">
        <f t="shared" si="106"/>
        <v>166.5</v>
      </c>
      <c r="AH282" s="116"/>
      <c r="AI282" s="65">
        <f t="shared" si="107"/>
        <v>166.5</v>
      </c>
      <c r="AJ282" s="116"/>
      <c r="AK282" s="65">
        <f t="shared" si="107"/>
        <v>166.5</v>
      </c>
      <c r="AL282" s="116"/>
      <c r="AM282" s="65">
        <f t="shared" si="107"/>
        <v>166.5</v>
      </c>
      <c r="AN282" s="116"/>
      <c r="AO282" s="65">
        <f t="shared" si="108"/>
        <v>219.3</v>
      </c>
      <c r="AP282" s="116"/>
      <c r="AQ282" s="65">
        <f t="shared" si="100"/>
        <v>219.3</v>
      </c>
    </row>
    <row r="283" spans="2:43" s="68" customFormat="1" ht="97.5" x14ac:dyDescent="0.3">
      <c r="B283" s="69"/>
      <c r="C283" s="7"/>
      <c r="D283" s="62" t="s">
        <v>437</v>
      </c>
      <c r="E283" s="121" t="s">
        <v>440</v>
      </c>
      <c r="F283" s="121"/>
      <c r="G283" s="55"/>
      <c r="H283" s="116"/>
      <c r="I283" s="116"/>
      <c r="J283" s="116"/>
      <c r="K283" s="116">
        <f>K284+K286</f>
        <v>27649</v>
      </c>
      <c r="L283" s="116">
        <f t="shared" si="112"/>
        <v>27649</v>
      </c>
      <c r="M283" s="116">
        <f>M284+M286</f>
        <v>52.8</v>
      </c>
      <c r="N283" s="116">
        <f t="shared" si="112"/>
        <v>27701.8</v>
      </c>
      <c r="O283" s="116"/>
      <c r="P283" s="116"/>
      <c r="Q283" s="116">
        <f>Q284+Q286</f>
        <v>0</v>
      </c>
      <c r="R283" s="65">
        <f t="shared" si="109"/>
        <v>27701.8</v>
      </c>
      <c r="S283" s="116">
        <f>S284+S286</f>
        <v>0</v>
      </c>
      <c r="T283" s="65">
        <f t="shared" si="103"/>
        <v>27701.8</v>
      </c>
      <c r="U283" s="116"/>
      <c r="V283" s="116"/>
      <c r="W283" s="116"/>
      <c r="X283" s="116"/>
      <c r="Y283" s="116"/>
      <c r="Z283" s="116"/>
      <c r="AA283" s="65">
        <f t="shared" si="110"/>
        <v>0</v>
      </c>
      <c r="AB283" s="116">
        <f>AB284+AB286</f>
        <v>0</v>
      </c>
      <c r="AC283" s="65">
        <f t="shared" si="104"/>
        <v>27701.8</v>
      </c>
      <c r="AD283" s="116"/>
      <c r="AE283" s="65">
        <f t="shared" si="105"/>
        <v>0</v>
      </c>
      <c r="AF283" s="116">
        <f>AF284+AF286</f>
        <v>-5706.7</v>
      </c>
      <c r="AG283" s="65">
        <f t="shared" si="106"/>
        <v>21995.1</v>
      </c>
      <c r="AH283" s="116">
        <f>AH284+AH286</f>
        <v>0</v>
      </c>
      <c r="AI283" s="65">
        <f t="shared" si="107"/>
        <v>21995.1</v>
      </c>
      <c r="AJ283" s="116">
        <f>AJ284+AJ286</f>
        <v>0</v>
      </c>
      <c r="AK283" s="65">
        <f t="shared" si="107"/>
        <v>21995.1</v>
      </c>
      <c r="AL283" s="116">
        <f>AL284+AL286</f>
        <v>0</v>
      </c>
      <c r="AM283" s="65">
        <f t="shared" si="107"/>
        <v>21995.1</v>
      </c>
      <c r="AN283" s="116"/>
      <c r="AO283" s="65">
        <f t="shared" si="108"/>
        <v>0</v>
      </c>
      <c r="AP283" s="116">
        <f>AP284+AP286</f>
        <v>0</v>
      </c>
      <c r="AQ283" s="65">
        <f t="shared" si="100"/>
        <v>0</v>
      </c>
    </row>
    <row r="284" spans="2:43" s="68" customFormat="1" ht="81" x14ac:dyDescent="0.3">
      <c r="B284" s="69"/>
      <c r="C284" s="7"/>
      <c r="D284" s="61" t="s">
        <v>438</v>
      </c>
      <c r="E284" s="123" t="s">
        <v>439</v>
      </c>
      <c r="F284" s="123"/>
      <c r="G284" s="55"/>
      <c r="H284" s="116"/>
      <c r="I284" s="116"/>
      <c r="J284" s="116"/>
      <c r="K284" s="116">
        <f>K285</f>
        <v>24100.5</v>
      </c>
      <c r="L284" s="116">
        <f t="shared" si="112"/>
        <v>24100.5</v>
      </c>
      <c r="M284" s="116">
        <f>M285</f>
        <v>0</v>
      </c>
      <c r="N284" s="116">
        <f t="shared" si="112"/>
        <v>24100.5</v>
      </c>
      <c r="O284" s="116"/>
      <c r="P284" s="116"/>
      <c r="Q284" s="116">
        <f>Q285</f>
        <v>0</v>
      </c>
      <c r="R284" s="65">
        <f t="shared" si="109"/>
        <v>24100.5</v>
      </c>
      <c r="S284" s="116">
        <f>S285</f>
        <v>0</v>
      </c>
      <c r="T284" s="65">
        <f t="shared" si="103"/>
        <v>24100.5</v>
      </c>
      <c r="U284" s="116"/>
      <c r="V284" s="116"/>
      <c r="W284" s="116"/>
      <c r="X284" s="116"/>
      <c r="Y284" s="116"/>
      <c r="Z284" s="116"/>
      <c r="AA284" s="65">
        <f t="shared" si="110"/>
        <v>0</v>
      </c>
      <c r="AB284" s="116">
        <f>AB285</f>
        <v>0</v>
      </c>
      <c r="AC284" s="65">
        <f t="shared" si="104"/>
        <v>24100.5</v>
      </c>
      <c r="AD284" s="116"/>
      <c r="AE284" s="65">
        <f t="shared" si="105"/>
        <v>0</v>
      </c>
      <c r="AF284" s="116">
        <f>AF285</f>
        <v>-4964.8</v>
      </c>
      <c r="AG284" s="65">
        <f t="shared" si="106"/>
        <v>19135.7</v>
      </c>
      <c r="AH284" s="116">
        <f>AH285</f>
        <v>0</v>
      </c>
      <c r="AI284" s="65">
        <f t="shared" si="107"/>
        <v>19135.7</v>
      </c>
      <c r="AJ284" s="116">
        <f>AJ285</f>
        <v>0</v>
      </c>
      <c r="AK284" s="65">
        <f t="shared" si="107"/>
        <v>19135.7</v>
      </c>
      <c r="AL284" s="116">
        <f>AL285</f>
        <v>0</v>
      </c>
      <c r="AM284" s="65">
        <f t="shared" si="107"/>
        <v>19135.7</v>
      </c>
      <c r="AN284" s="116"/>
      <c r="AO284" s="65">
        <f t="shared" si="108"/>
        <v>0</v>
      </c>
      <c r="AP284" s="116">
        <f>AP285</f>
        <v>0</v>
      </c>
      <c r="AQ284" s="65">
        <f t="shared" si="100"/>
        <v>0</v>
      </c>
    </row>
    <row r="285" spans="2:43" s="68" customFormat="1" ht="40.5" x14ac:dyDescent="0.3">
      <c r="B285" s="69"/>
      <c r="C285" s="7"/>
      <c r="D285" s="61" t="s">
        <v>52</v>
      </c>
      <c r="E285" s="123" t="s">
        <v>439</v>
      </c>
      <c r="F285" s="123">
        <v>400</v>
      </c>
      <c r="G285" s="55"/>
      <c r="H285" s="116"/>
      <c r="I285" s="116"/>
      <c r="J285" s="116"/>
      <c r="K285" s="116">
        <v>24100.5</v>
      </c>
      <c r="L285" s="116">
        <f t="shared" si="112"/>
        <v>24100.5</v>
      </c>
      <c r="M285" s="116"/>
      <c r="N285" s="116">
        <f t="shared" si="112"/>
        <v>24100.5</v>
      </c>
      <c r="O285" s="116"/>
      <c r="P285" s="116"/>
      <c r="Q285" s="116"/>
      <c r="R285" s="65">
        <f t="shared" si="109"/>
        <v>24100.5</v>
      </c>
      <c r="S285" s="116"/>
      <c r="T285" s="65">
        <f t="shared" si="103"/>
        <v>24100.5</v>
      </c>
      <c r="U285" s="116"/>
      <c r="V285" s="116"/>
      <c r="W285" s="116"/>
      <c r="X285" s="116"/>
      <c r="Y285" s="116"/>
      <c r="Z285" s="116"/>
      <c r="AA285" s="65">
        <f t="shared" si="110"/>
        <v>0</v>
      </c>
      <c r="AB285" s="116"/>
      <c r="AC285" s="65">
        <f t="shared" si="104"/>
        <v>24100.5</v>
      </c>
      <c r="AD285" s="116"/>
      <c r="AE285" s="65">
        <f t="shared" si="105"/>
        <v>0</v>
      </c>
      <c r="AF285" s="116">
        <v>-4964.8</v>
      </c>
      <c r="AG285" s="65">
        <f t="shared" si="106"/>
        <v>19135.7</v>
      </c>
      <c r="AH285" s="116"/>
      <c r="AI285" s="65">
        <f t="shared" si="107"/>
        <v>19135.7</v>
      </c>
      <c r="AJ285" s="116"/>
      <c r="AK285" s="65">
        <f t="shared" si="107"/>
        <v>19135.7</v>
      </c>
      <c r="AL285" s="116"/>
      <c r="AM285" s="65">
        <f t="shared" si="107"/>
        <v>19135.7</v>
      </c>
      <c r="AN285" s="116"/>
      <c r="AO285" s="65">
        <f t="shared" si="108"/>
        <v>0</v>
      </c>
      <c r="AP285" s="116"/>
      <c r="AQ285" s="65">
        <f t="shared" si="100"/>
        <v>0</v>
      </c>
    </row>
    <row r="286" spans="2:43" s="68" customFormat="1" ht="60.75" x14ac:dyDescent="0.3">
      <c r="B286" s="69"/>
      <c r="C286" s="7"/>
      <c r="D286" s="61" t="s">
        <v>441</v>
      </c>
      <c r="E286" s="123" t="s">
        <v>439</v>
      </c>
      <c r="F286" s="123"/>
      <c r="G286" s="55"/>
      <c r="H286" s="116"/>
      <c r="I286" s="116"/>
      <c r="J286" s="116"/>
      <c r="K286" s="116">
        <f>K287</f>
        <v>3548.5</v>
      </c>
      <c r="L286" s="116">
        <f t="shared" si="112"/>
        <v>3548.5</v>
      </c>
      <c r="M286" s="116">
        <f>M287</f>
        <v>52.8</v>
      </c>
      <c r="N286" s="116">
        <f t="shared" si="112"/>
        <v>3601.3</v>
      </c>
      <c r="O286" s="116"/>
      <c r="P286" s="116"/>
      <c r="Q286" s="116">
        <f>Q287</f>
        <v>0</v>
      </c>
      <c r="R286" s="65">
        <f t="shared" si="109"/>
        <v>3601.3</v>
      </c>
      <c r="S286" s="116">
        <f>S287</f>
        <v>0</v>
      </c>
      <c r="T286" s="65">
        <f t="shared" si="103"/>
        <v>3601.3</v>
      </c>
      <c r="U286" s="116"/>
      <c r="V286" s="116"/>
      <c r="W286" s="116"/>
      <c r="X286" s="116"/>
      <c r="Y286" s="116"/>
      <c r="Z286" s="116"/>
      <c r="AA286" s="65">
        <f t="shared" si="110"/>
        <v>0</v>
      </c>
      <c r="AB286" s="116">
        <f>AB287</f>
        <v>0</v>
      </c>
      <c r="AC286" s="65">
        <f t="shared" si="104"/>
        <v>3601.3</v>
      </c>
      <c r="AD286" s="116"/>
      <c r="AE286" s="65">
        <f t="shared" si="105"/>
        <v>0</v>
      </c>
      <c r="AF286" s="116">
        <f>AF287</f>
        <v>-741.9</v>
      </c>
      <c r="AG286" s="65">
        <f t="shared" si="106"/>
        <v>2859.4</v>
      </c>
      <c r="AH286" s="116">
        <f>AH287</f>
        <v>0</v>
      </c>
      <c r="AI286" s="65">
        <f t="shared" si="107"/>
        <v>2859.4</v>
      </c>
      <c r="AJ286" s="116">
        <f>AJ287</f>
        <v>0</v>
      </c>
      <c r="AK286" s="65">
        <f t="shared" si="107"/>
        <v>2859.4</v>
      </c>
      <c r="AL286" s="116">
        <f>AL287</f>
        <v>0</v>
      </c>
      <c r="AM286" s="65">
        <f t="shared" si="107"/>
        <v>2859.4</v>
      </c>
      <c r="AN286" s="116"/>
      <c r="AO286" s="65">
        <f t="shared" si="108"/>
        <v>0</v>
      </c>
      <c r="AP286" s="116">
        <f>AP287</f>
        <v>0</v>
      </c>
      <c r="AQ286" s="65">
        <f t="shared" si="100"/>
        <v>0</v>
      </c>
    </row>
    <row r="287" spans="2:43" s="68" customFormat="1" ht="40.5" x14ac:dyDescent="0.3">
      <c r="B287" s="69"/>
      <c r="C287" s="7"/>
      <c r="D287" s="61" t="s">
        <v>52</v>
      </c>
      <c r="E287" s="123" t="s">
        <v>439</v>
      </c>
      <c r="F287" s="123">
        <v>400</v>
      </c>
      <c r="G287" s="55"/>
      <c r="H287" s="116"/>
      <c r="I287" s="116"/>
      <c r="J287" s="116"/>
      <c r="K287" s="116">
        <v>3548.5</v>
      </c>
      <c r="L287" s="116">
        <f t="shared" si="112"/>
        <v>3548.5</v>
      </c>
      <c r="M287" s="116">
        <v>52.8</v>
      </c>
      <c r="N287" s="116">
        <f t="shared" si="112"/>
        <v>3601.3</v>
      </c>
      <c r="O287" s="116"/>
      <c r="P287" s="116"/>
      <c r="Q287" s="116"/>
      <c r="R287" s="65">
        <f t="shared" si="109"/>
        <v>3601.3</v>
      </c>
      <c r="S287" s="116"/>
      <c r="T287" s="65">
        <f t="shared" si="103"/>
        <v>3601.3</v>
      </c>
      <c r="U287" s="116"/>
      <c r="V287" s="116"/>
      <c r="W287" s="116"/>
      <c r="X287" s="116"/>
      <c r="Y287" s="116"/>
      <c r="Z287" s="116"/>
      <c r="AA287" s="65">
        <f t="shared" si="110"/>
        <v>0</v>
      </c>
      <c r="AB287" s="116"/>
      <c r="AC287" s="65">
        <f t="shared" si="104"/>
        <v>3601.3</v>
      </c>
      <c r="AD287" s="116"/>
      <c r="AE287" s="65">
        <f t="shared" si="105"/>
        <v>0</v>
      </c>
      <c r="AF287" s="116">
        <v>-741.9</v>
      </c>
      <c r="AG287" s="65">
        <f t="shared" si="106"/>
        <v>2859.4</v>
      </c>
      <c r="AH287" s="116"/>
      <c r="AI287" s="65">
        <f t="shared" si="107"/>
        <v>2859.4</v>
      </c>
      <c r="AJ287" s="116"/>
      <c r="AK287" s="65">
        <f t="shared" si="107"/>
        <v>2859.4</v>
      </c>
      <c r="AL287" s="116"/>
      <c r="AM287" s="65">
        <f t="shared" si="107"/>
        <v>2859.4</v>
      </c>
      <c r="AN287" s="116"/>
      <c r="AO287" s="65">
        <f t="shared" si="108"/>
        <v>0</v>
      </c>
      <c r="AP287" s="116"/>
      <c r="AQ287" s="65">
        <f t="shared" si="100"/>
        <v>0</v>
      </c>
    </row>
    <row r="288" spans="2:43" s="68" customFormat="1" ht="101.25" x14ac:dyDescent="0.3">
      <c r="B288" s="69"/>
      <c r="C288" s="7"/>
      <c r="D288" s="109" t="s">
        <v>397</v>
      </c>
      <c r="E288" s="123" t="s">
        <v>383</v>
      </c>
      <c r="F288" s="123"/>
      <c r="G288" s="55"/>
      <c r="H288" s="116">
        <f>H289</f>
        <v>2337.1999999999998</v>
      </c>
      <c r="I288" s="116">
        <f>I289</f>
        <v>0</v>
      </c>
      <c r="J288" s="116">
        <f t="shared" si="111"/>
        <v>2337.1999999999998</v>
      </c>
      <c r="K288" s="116">
        <f>K289</f>
        <v>0</v>
      </c>
      <c r="L288" s="116">
        <f t="shared" si="112"/>
        <v>2337.1999999999998</v>
      </c>
      <c r="M288" s="116">
        <f>M289</f>
        <v>0</v>
      </c>
      <c r="N288" s="116">
        <f t="shared" si="112"/>
        <v>2337.1999999999998</v>
      </c>
      <c r="O288" s="116">
        <f t="shared" ref="O288:S289" si="123">O289</f>
        <v>2337.1999999999998</v>
      </c>
      <c r="P288" s="116">
        <f t="shared" si="123"/>
        <v>0</v>
      </c>
      <c r="Q288" s="116">
        <f t="shared" si="123"/>
        <v>0</v>
      </c>
      <c r="R288" s="65">
        <f t="shared" si="109"/>
        <v>2337.1999999999998</v>
      </c>
      <c r="S288" s="116">
        <f t="shared" si="123"/>
        <v>0</v>
      </c>
      <c r="T288" s="65">
        <f t="shared" si="103"/>
        <v>2337.1999999999998</v>
      </c>
      <c r="U288" s="116">
        <f t="shared" si="113"/>
        <v>2337.1999999999998</v>
      </c>
      <c r="V288" s="116">
        <f>V289</f>
        <v>0</v>
      </c>
      <c r="W288" s="116">
        <f t="shared" ref="W288:Y324" si="124">U288+V288</f>
        <v>2337.1999999999998</v>
      </c>
      <c r="X288" s="116">
        <f>X289</f>
        <v>0</v>
      </c>
      <c r="Y288" s="116">
        <f t="shared" si="124"/>
        <v>2337.1999999999998</v>
      </c>
      <c r="Z288" s="116">
        <f>Z289</f>
        <v>0</v>
      </c>
      <c r="AA288" s="65">
        <f t="shared" si="110"/>
        <v>2337.1999999999998</v>
      </c>
      <c r="AB288" s="116">
        <f t="shared" ref="AB288:AB289" si="125">AB289</f>
        <v>0</v>
      </c>
      <c r="AC288" s="65">
        <f t="shared" si="104"/>
        <v>2337.1999999999998</v>
      </c>
      <c r="AD288" s="116">
        <f>AD289</f>
        <v>0</v>
      </c>
      <c r="AE288" s="65">
        <f t="shared" si="105"/>
        <v>2337.1999999999998</v>
      </c>
      <c r="AF288" s="116">
        <f t="shared" ref="AF288:AL289" si="126">AF289</f>
        <v>0</v>
      </c>
      <c r="AG288" s="65">
        <f t="shared" si="106"/>
        <v>2337.1999999999998</v>
      </c>
      <c r="AH288" s="116">
        <f t="shared" si="126"/>
        <v>0</v>
      </c>
      <c r="AI288" s="65">
        <f t="shared" si="107"/>
        <v>2337.1999999999998</v>
      </c>
      <c r="AJ288" s="116">
        <f t="shared" si="126"/>
        <v>0</v>
      </c>
      <c r="AK288" s="65">
        <f t="shared" si="107"/>
        <v>2337.1999999999998</v>
      </c>
      <c r="AL288" s="116">
        <f t="shared" si="126"/>
        <v>0</v>
      </c>
      <c r="AM288" s="65">
        <f t="shared" si="107"/>
        <v>2337.1999999999998</v>
      </c>
      <c r="AN288" s="116">
        <f>AN289</f>
        <v>0</v>
      </c>
      <c r="AO288" s="65">
        <f t="shared" si="108"/>
        <v>2337.1999999999998</v>
      </c>
      <c r="AP288" s="116">
        <f t="shared" ref="AP288:AP289" si="127">AP289</f>
        <v>0</v>
      </c>
      <c r="AQ288" s="65">
        <f t="shared" si="100"/>
        <v>2337.1999999999998</v>
      </c>
    </row>
    <row r="289" spans="2:43" s="68" customFormat="1" ht="40.5" x14ac:dyDescent="0.3">
      <c r="B289" s="69"/>
      <c r="C289" s="7"/>
      <c r="D289" s="109" t="s">
        <v>398</v>
      </c>
      <c r="E289" s="123" t="s">
        <v>384</v>
      </c>
      <c r="F289" s="123"/>
      <c r="G289" s="55"/>
      <c r="H289" s="116">
        <f>H290</f>
        <v>2337.1999999999998</v>
      </c>
      <c r="I289" s="116">
        <f>I290</f>
        <v>0</v>
      </c>
      <c r="J289" s="116">
        <f t="shared" si="111"/>
        <v>2337.1999999999998</v>
      </c>
      <c r="K289" s="116">
        <f>K290</f>
        <v>0</v>
      </c>
      <c r="L289" s="116">
        <f t="shared" si="112"/>
        <v>2337.1999999999998</v>
      </c>
      <c r="M289" s="116">
        <f>M290</f>
        <v>0</v>
      </c>
      <c r="N289" s="116">
        <f t="shared" si="112"/>
        <v>2337.1999999999998</v>
      </c>
      <c r="O289" s="116">
        <f t="shared" si="123"/>
        <v>2337.1999999999998</v>
      </c>
      <c r="P289" s="116">
        <f t="shared" si="123"/>
        <v>0</v>
      </c>
      <c r="Q289" s="116">
        <f t="shared" si="123"/>
        <v>0</v>
      </c>
      <c r="R289" s="65">
        <f t="shared" si="109"/>
        <v>2337.1999999999998</v>
      </c>
      <c r="S289" s="116">
        <f t="shared" si="123"/>
        <v>0</v>
      </c>
      <c r="T289" s="65">
        <f t="shared" si="103"/>
        <v>2337.1999999999998</v>
      </c>
      <c r="U289" s="116">
        <f t="shared" si="113"/>
        <v>2337.1999999999998</v>
      </c>
      <c r="V289" s="116">
        <f>V290</f>
        <v>0</v>
      </c>
      <c r="W289" s="116">
        <f t="shared" si="124"/>
        <v>2337.1999999999998</v>
      </c>
      <c r="X289" s="116">
        <f>X290</f>
        <v>0</v>
      </c>
      <c r="Y289" s="116">
        <f t="shared" si="124"/>
        <v>2337.1999999999998</v>
      </c>
      <c r="Z289" s="116">
        <f>Z290</f>
        <v>0</v>
      </c>
      <c r="AA289" s="65">
        <f t="shared" si="110"/>
        <v>2337.1999999999998</v>
      </c>
      <c r="AB289" s="116">
        <f t="shared" si="125"/>
        <v>0</v>
      </c>
      <c r="AC289" s="65">
        <f t="shared" si="104"/>
        <v>2337.1999999999998</v>
      </c>
      <c r="AD289" s="116">
        <f>AD290</f>
        <v>0</v>
      </c>
      <c r="AE289" s="65">
        <f t="shared" si="105"/>
        <v>2337.1999999999998</v>
      </c>
      <c r="AF289" s="116">
        <f t="shared" si="126"/>
        <v>0</v>
      </c>
      <c r="AG289" s="65">
        <f t="shared" si="106"/>
        <v>2337.1999999999998</v>
      </c>
      <c r="AH289" s="116">
        <f t="shared" si="126"/>
        <v>0</v>
      </c>
      <c r="AI289" s="65">
        <f t="shared" si="107"/>
        <v>2337.1999999999998</v>
      </c>
      <c r="AJ289" s="116">
        <f t="shared" si="126"/>
        <v>0</v>
      </c>
      <c r="AK289" s="65">
        <f t="shared" si="107"/>
        <v>2337.1999999999998</v>
      </c>
      <c r="AL289" s="116">
        <f t="shared" si="126"/>
        <v>0</v>
      </c>
      <c r="AM289" s="65">
        <f t="shared" si="107"/>
        <v>2337.1999999999998</v>
      </c>
      <c r="AN289" s="116">
        <f>AN290</f>
        <v>0</v>
      </c>
      <c r="AO289" s="65">
        <f t="shared" si="108"/>
        <v>2337.1999999999998</v>
      </c>
      <c r="AP289" s="116">
        <f t="shared" si="127"/>
        <v>0</v>
      </c>
      <c r="AQ289" s="65">
        <f t="shared" si="100"/>
        <v>2337.1999999999998</v>
      </c>
    </row>
    <row r="290" spans="2:43" s="68" customFormat="1" ht="20.25" x14ac:dyDescent="0.3">
      <c r="B290" s="69"/>
      <c r="C290" s="7"/>
      <c r="D290" s="109" t="s">
        <v>18</v>
      </c>
      <c r="E290" s="123" t="s">
        <v>384</v>
      </c>
      <c r="F290" s="123">
        <v>800</v>
      </c>
      <c r="G290" s="55"/>
      <c r="H290" s="116">
        <v>2337.1999999999998</v>
      </c>
      <c r="I290" s="116"/>
      <c r="J290" s="116">
        <f t="shared" si="111"/>
        <v>2337.1999999999998</v>
      </c>
      <c r="K290" s="116"/>
      <c r="L290" s="116">
        <f t="shared" si="112"/>
        <v>2337.1999999999998</v>
      </c>
      <c r="M290" s="116"/>
      <c r="N290" s="116">
        <f t="shared" si="112"/>
        <v>2337.1999999999998</v>
      </c>
      <c r="O290" s="116">
        <v>2337.1999999999998</v>
      </c>
      <c r="P290" s="116"/>
      <c r="Q290" s="116"/>
      <c r="R290" s="65">
        <f t="shared" si="109"/>
        <v>2337.1999999999998</v>
      </c>
      <c r="S290" s="116"/>
      <c r="T290" s="65">
        <f t="shared" si="103"/>
        <v>2337.1999999999998</v>
      </c>
      <c r="U290" s="116">
        <f t="shared" si="113"/>
        <v>2337.1999999999998</v>
      </c>
      <c r="V290" s="116"/>
      <c r="W290" s="116">
        <f t="shared" si="124"/>
        <v>2337.1999999999998</v>
      </c>
      <c r="X290" s="116"/>
      <c r="Y290" s="116">
        <f t="shared" si="124"/>
        <v>2337.1999999999998</v>
      </c>
      <c r="Z290" s="116"/>
      <c r="AA290" s="65">
        <f t="shared" si="110"/>
        <v>2337.1999999999998</v>
      </c>
      <c r="AB290" s="116"/>
      <c r="AC290" s="65">
        <f t="shared" si="104"/>
        <v>2337.1999999999998</v>
      </c>
      <c r="AD290" s="116"/>
      <c r="AE290" s="65">
        <f t="shared" si="105"/>
        <v>2337.1999999999998</v>
      </c>
      <c r="AF290" s="116"/>
      <c r="AG290" s="65">
        <f t="shared" si="106"/>
        <v>2337.1999999999998</v>
      </c>
      <c r="AH290" s="116"/>
      <c r="AI290" s="65">
        <f t="shared" si="107"/>
        <v>2337.1999999999998</v>
      </c>
      <c r="AJ290" s="116"/>
      <c r="AK290" s="65">
        <f t="shared" si="107"/>
        <v>2337.1999999999998</v>
      </c>
      <c r="AL290" s="116"/>
      <c r="AM290" s="65">
        <f t="shared" si="107"/>
        <v>2337.1999999999998</v>
      </c>
      <c r="AN290" s="116"/>
      <c r="AO290" s="65">
        <f t="shared" si="108"/>
        <v>2337.1999999999998</v>
      </c>
      <c r="AP290" s="116"/>
      <c r="AQ290" s="65">
        <f t="shared" si="100"/>
        <v>2337.1999999999998</v>
      </c>
    </row>
    <row r="291" spans="2:43" s="68" customFormat="1" ht="60.75" x14ac:dyDescent="0.3">
      <c r="B291" s="69"/>
      <c r="C291" s="7"/>
      <c r="D291" s="109" t="s">
        <v>469</v>
      </c>
      <c r="E291" s="145" t="s">
        <v>471</v>
      </c>
      <c r="F291" s="145"/>
      <c r="G291" s="55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65"/>
      <c r="S291" s="116"/>
      <c r="T291" s="65"/>
      <c r="U291" s="116"/>
      <c r="V291" s="116"/>
      <c r="W291" s="116"/>
      <c r="X291" s="116"/>
      <c r="Y291" s="116"/>
      <c r="Z291" s="116"/>
      <c r="AA291" s="65"/>
      <c r="AB291" s="116"/>
      <c r="AC291" s="65"/>
      <c r="AD291" s="116"/>
      <c r="AE291" s="65"/>
      <c r="AF291" s="116"/>
      <c r="AG291" s="65"/>
      <c r="AH291" s="116"/>
      <c r="AI291" s="65"/>
      <c r="AJ291" s="116"/>
      <c r="AK291" s="65"/>
      <c r="AL291" s="116"/>
      <c r="AM291" s="65"/>
      <c r="AN291" s="116"/>
      <c r="AO291" s="65"/>
      <c r="AP291" s="116">
        <f>AP292+AP294</f>
        <v>9660.6999999999989</v>
      </c>
      <c r="AQ291" s="65">
        <f t="shared" si="100"/>
        <v>9660.6999999999989</v>
      </c>
    </row>
    <row r="292" spans="2:43" s="68" customFormat="1" ht="60.75" x14ac:dyDescent="0.3">
      <c r="B292" s="69"/>
      <c r="C292" s="7"/>
      <c r="D292" s="109" t="s">
        <v>441</v>
      </c>
      <c r="E292" s="145" t="s">
        <v>472</v>
      </c>
      <c r="F292" s="145"/>
      <c r="G292" s="55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65"/>
      <c r="S292" s="116"/>
      <c r="T292" s="65"/>
      <c r="U292" s="116"/>
      <c r="V292" s="116"/>
      <c r="W292" s="116"/>
      <c r="X292" s="116"/>
      <c r="Y292" s="116"/>
      <c r="Z292" s="116"/>
      <c r="AA292" s="65"/>
      <c r="AB292" s="116"/>
      <c r="AC292" s="65"/>
      <c r="AD292" s="116"/>
      <c r="AE292" s="65"/>
      <c r="AF292" s="116"/>
      <c r="AG292" s="65"/>
      <c r="AH292" s="116"/>
      <c r="AI292" s="65"/>
      <c r="AJ292" s="116"/>
      <c r="AK292" s="65"/>
      <c r="AL292" s="116"/>
      <c r="AM292" s="65"/>
      <c r="AN292" s="116"/>
      <c r="AO292" s="65"/>
      <c r="AP292" s="116">
        <f>AP293</f>
        <v>1255.9000000000001</v>
      </c>
      <c r="AQ292" s="65">
        <f t="shared" ref="AQ292:AQ295" si="128">AO292+AP292</f>
        <v>1255.9000000000001</v>
      </c>
    </row>
    <row r="293" spans="2:43" s="68" customFormat="1" ht="40.5" x14ac:dyDescent="0.3">
      <c r="B293" s="69"/>
      <c r="C293" s="7"/>
      <c r="D293" s="109" t="s">
        <v>52</v>
      </c>
      <c r="E293" s="145" t="s">
        <v>472</v>
      </c>
      <c r="F293" s="145" t="s">
        <v>295</v>
      </c>
      <c r="G293" s="55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65"/>
      <c r="S293" s="116"/>
      <c r="T293" s="65"/>
      <c r="U293" s="116"/>
      <c r="V293" s="116"/>
      <c r="W293" s="116"/>
      <c r="X293" s="116"/>
      <c r="Y293" s="116"/>
      <c r="Z293" s="116"/>
      <c r="AA293" s="65"/>
      <c r="AB293" s="116"/>
      <c r="AC293" s="65"/>
      <c r="AD293" s="116"/>
      <c r="AE293" s="65"/>
      <c r="AF293" s="116"/>
      <c r="AG293" s="65"/>
      <c r="AH293" s="116"/>
      <c r="AI293" s="65"/>
      <c r="AJ293" s="116"/>
      <c r="AK293" s="65"/>
      <c r="AL293" s="116"/>
      <c r="AM293" s="65"/>
      <c r="AN293" s="116"/>
      <c r="AO293" s="65"/>
      <c r="AP293" s="116">
        <v>1255.9000000000001</v>
      </c>
      <c r="AQ293" s="65">
        <f t="shared" si="128"/>
        <v>1255.9000000000001</v>
      </c>
    </row>
    <row r="294" spans="2:43" s="68" customFormat="1" ht="101.25" x14ac:dyDescent="0.3">
      <c r="B294" s="69"/>
      <c r="C294" s="7"/>
      <c r="D294" s="109" t="s">
        <v>470</v>
      </c>
      <c r="E294" s="145" t="s">
        <v>472</v>
      </c>
      <c r="F294" s="145"/>
      <c r="G294" s="55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65"/>
      <c r="S294" s="116"/>
      <c r="T294" s="65"/>
      <c r="U294" s="116"/>
      <c r="V294" s="116"/>
      <c r="W294" s="116"/>
      <c r="X294" s="116"/>
      <c r="Y294" s="116"/>
      <c r="Z294" s="116"/>
      <c r="AA294" s="65"/>
      <c r="AB294" s="116"/>
      <c r="AC294" s="65"/>
      <c r="AD294" s="116"/>
      <c r="AE294" s="65"/>
      <c r="AF294" s="116"/>
      <c r="AG294" s="65"/>
      <c r="AH294" s="116"/>
      <c r="AI294" s="65"/>
      <c r="AJ294" s="116"/>
      <c r="AK294" s="65"/>
      <c r="AL294" s="116"/>
      <c r="AM294" s="65"/>
      <c r="AN294" s="116"/>
      <c r="AO294" s="65"/>
      <c r="AP294" s="116">
        <f>AP295</f>
        <v>8404.7999999999993</v>
      </c>
      <c r="AQ294" s="65">
        <f t="shared" si="128"/>
        <v>8404.7999999999993</v>
      </c>
    </row>
    <row r="295" spans="2:43" s="68" customFormat="1" ht="40.5" x14ac:dyDescent="0.3">
      <c r="B295" s="69"/>
      <c r="C295" s="7"/>
      <c r="D295" s="109" t="s">
        <v>52</v>
      </c>
      <c r="E295" s="145" t="s">
        <v>472</v>
      </c>
      <c r="F295" s="145" t="s">
        <v>295</v>
      </c>
      <c r="G295" s="55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65"/>
      <c r="S295" s="116"/>
      <c r="T295" s="65"/>
      <c r="U295" s="116"/>
      <c r="V295" s="116"/>
      <c r="W295" s="116"/>
      <c r="X295" s="116"/>
      <c r="Y295" s="116"/>
      <c r="Z295" s="116"/>
      <c r="AA295" s="65"/>
      <c r="AB295" s="116"/>
      <c r="AC295" s="65"/>
      <c r="AD295" s="116"/>
      <c r="AE295" s="65"/>
      <c r="AF295" s="116"/>
      <c r="AG295" s="65"/>
      <c r="AH295" s="116"/>
      <c r="AI295" s="65"/>
      <c r="AJ295" s="116"/>
      <c r="AK295" s="65"/>
      <c r="AL295" s="116"/>
      <c r="AM295" s="65"/>
      <c r="AN295" s="116"/>
      <c r="AO295" s="65"/>
      <c r="AP295" s="116">
        <v>8404.7999999999993</v>
      </c>
      <c r="AQ295" s="65">
        <f t="shared" si="128"/>
        <v>8404.7999999999993</v>
      </c>
    </row>
    <row r="296" spans="2:43" ht="87.75" customHeight="1" x14ac:dyDescent="0.3">
      <c r="B296" s="12"/>
      <c r="C296" s="13">
        <v>13</v>
      </c>
      <c r="D296" s="9" t="s">
        <v>118</v>
      </c>
      <c r="E296" s="57" t="s">
        <v>119</v>
      </c>
      <c r="F296" s="57"/>
      <c r="G296" s="9"/>
      <c r="H296" s="65">
        <f>H297+H300</f>
        <v>12962.8</v>
      </c>
      <c r="I296" s="65">
        <f>I297+I300</f>
        <v>0</v>
      </c>
      <c r="J296" s="65">
        <f t="shared" si="111"/>
        <v>12962.8</v>
      </c>
      <c r="K296" s="65">
        <f>K297+K300</f>
        <v>0</v>
      </c>
      <c r="L296" s="65">
        <f t="shared" si="112"/>
        <v>12962.8</v>
      </c>
      <c r="M296" s="65">
        <f>M297+M300</f>
        <v>0</v>
      </c>
      <c r="N296" s="65">
        <f t="shared" si="112"/>
        <v>12962.8</v>
      </c>
      <c r="O296" s="65">
        <f>O297+O300</f>
        <v>6662.8</v>
      </c>
      <c r="P296" s="65">
        <f>P297+P300</f>
        <v>0</v>
      </c>
      <c r="Q296" s="65">
        <f>Q297+Q300</f>
        <v>0</v>
      </c>
      <c r="R296" s="65">
        <f t="shared" si="109"/>
        <v>12962.8</v>
      </c>
      <c r="S296" s="65">
        <f>S297+S300</f>
        <v>0</v>
      </c>
      <c r="T296" s="65">
        <f t="shared" si="103"/>
        <v>12962.8</v>
      </c>
      <c r="U296" s="65">
        <f t="shared" si="113"/>
        <v>6662.8</v>
      </c>
      <c r="V296" s="65">
        <f>V297+V300</f>
        <v>0</v>
      </c>
      <c r="W296" s="65">
        <f t="shared" si="124"/>
        <v>6662.8</v>
      </c>
      <c r="X296" s="65">
        <f>X297+X300</f>
        <v>0</v>
      </c>
      <c r="Y296" s="65">
        <f t="shared" si="124"/>
        <v>6662.8</v>
      </c>
      <c r="Z296" s="65">
        <f>Z297+Z300</f>
        <v>0</v>
      </c>
      <c r="AA296" s="65">
        <f t="shared" si="110"/>
        <v>6662.8</v>
      </c>
      <c r="AB296" s="65">
        <f>AB297+AB300</f>
        <v>0</v>
      </c>
      <c r="AC296" s="65">
        <f t="shared" si="104"/>
        <v>12962.8</v>
      </c>
      <c r="AD296" s="65">
        <f>AD297+AD300</f>
        <v>0</v>
      </c>
      <c r="AE296" s="65">
        <f t="shared" si="105"/>
        <v>6662.8</v>
      </c>
      <c r="AF296" s="65">
        <f>AF297+AF300</f>
        <v>0</v>
      </c>
      <c r="AG296" s="65">
        <f t="shared" si="106"/>
        <v>12962.8</v>
      </c>
      <c r="AH296" s="65">
        <f>AH297+AH300</f>
        <v>0</v>
      </c>
      <c r="AI296" s="65">
        <f t="shared" si="107"/>
        <v>12962.8</v>
      </c>
      <c r="AJ296" s="65">
        <f>AJ297+AJ300</f>
        <v>0</v>
      </c>
      <c r="AK296" s="65">
        <f t="shared" si="107"/>
        <v>12962.8</v>
      </c>
      <c r="AL296" s="65">
        <f>AL297+AL300</f>
        <v>0</v>
      </c>
      <c r="AM296" s="65">
        <f t="shared" si="107"/>
        <v>12962.8</v>
      </c>
      <c r="AN296" s="65">
        <f>AN297+AN300</f>
        <v>0</v>
      </c>
      <c r="AO296" s="65">
        <f t="shared" si="108"/>
        <v>6662.8</v>
      </c>
      <c r="AP296" s="65">
        <f>AP297+AP300</f>
        <v>0</v>
      </c>
      <c r="AQ296" s="65">
        <f t="shared" ref="AQ296:AQ359" si="129">AO296+AP296</f>
        <v>6662.8</v>
      </c>
    </row>
    <row r="297" spans="2:43" ht="20.25" x14ac:dyDescent="0.3">
      <c r="B297" s="12"/>
      <c r="C297" s="7"/>
      <c r="D297" s="55" t="s">
        <v>121</v>
      </c>
      <c r="E297" s="123" t="s">
        <v>122</v>
      </c>
      <c r="F297" s="123"/>
      <c r="G297" s="55"/>
      <c r="H297" s="116">
        <f>H298</f>
        <v>6300</v>
      </c>
      <c r="I297" s="116">
        <f>I298</f>
        <v>0</v>
      </c>
      <c r="J297" s="116">
        <f t="shared" si="111"/>
        <v>6300</v>
      </c>
      <c r="K297" s="116">
        <f>K298</f>
        <v>0</v>
      </c>
      <c r="L297" s="116">
        <f t="shared" si="112"/>
        <v>6300</v>
      </c>
      <c r="M297" s="116">
        <f>M298</f>
        <v>0</v>
      </c>
      <c r="N297" s="116">
        <f t="shared" si="112"/>
        <v>6300</v>
      </c>
      <c r="O297" s="116">
        <f t="shared" ref="O297:S298" si="130">O298</f>
        <v>0</v>
      </c>
      <c r="P297" s="116">
        <f t="shared" si="130"/>
        <v>0</v>
      </c>
      <c r="Q297" s="116">
        <f t="shared" si="130"/>
        <v>0</v>
      </c>
      <c r="R297" s="65">
        <f t="shared" si="109"/>
        <v>6300</v>
      </c>
      <c r="S297" s="116">
        <f t="shared" si="130"/>
        <v>0</v>
      </c>
      <c r="T297" s="65">
        <f t="shared" si="103"/>
        <v>6300</v>
      </c>
      <c r="U297" s="116">
        <f t="shared" si="113"/>
        <v>0</v>
      </c>
      <c r="V297" s="116">
        <f>V298</f>
        <v>0</v>
      </c>
      <c r="W297" s="116">
        <f t="shared" si="124"/>
        <v>0</v>
      </c>
      <c r="X297" s="116">
        <f>X298</f>
        <v>0</v>
      </c>
      <c r="Y297" s="116">
        <f t="shared" si="124"/>
        <v>0</v>
      </c>
      <c r="Z297" s="116">
        <f>Z298</f>
        <v>0</v>
      </c>
      <c r="AA297" s="65">
        <f t="shared" si="110"/>
        <v>0</v>
      </c>
      <c r="AB297" s="116">
        <f t="shared" ref="AB297:AB298" si="131">AB298</f>
        <v>0</v>
      </c>
      <c r="AC297" s="65">
        <f t="shared" si="104"/>
        <v>6300</v>
      </c>
      <c r="AD297" s="116">
        <f>AD298</f>
        <v>0</v>
      </c>
      <c r="AE297" s="65">
        <f t="shared" si="105"/>
        <v>0</v>
      </c>
      <c r="AF297" s="116">
        <f t="shared" ref="AF297:AL298" si="132">AF298</f>
        <v>0</v>
      </c>
      <c r="AG297" s="65">
        <f t="shared" si="106"/>
        <v>6300</v>
      </c>
      <c r="AH297" s="116">
        <f t="shared" si="132"/>
        <v>0</v>
      </c>
      <c r="AI297" s="65">
        <f t="shared" si="107"/>
        <v>6300</v>
      </c>
      <c r="AJ297" s="116">
        <f t="shared" si="132"/>
        <v>0</v>
      </c>
      <c r="AK297" s="65">
        <f t="shared" si="107"/>
        <v>6300</v>
      </c>
      <c r="AL297" s="116">
        <f t="shared" si="132"/>
        <v>0</v>
      </c>
      <c r="AM297" s="65">
        <f t="shared" si="107"/>
        <v>6300</v>
      </c>
      <c r="AN297" s="116">
        <f>AN298</f>
        <v>0</v>
      </c>
      <c r="AO297" s="65">
        <f t="shared" si="108"/>
        <v>0</v>
      </c>
      <c r="AP297" s="116">
        <f t="shared" ref="AP297:AP298" si="133">AP298</f>
        <v>0</v>
      </c>
      <c r="AQ297" s="65">
        <f t="shared" si="129"/>
        <v>0</v>
      </c>
    </row>
    <row r="298" spans="2:43" s="68" customFormat="1" ht="40.5" x14ac:dyDescent="0.3">
      <c r="B298" s="69"/>
      <c r="C298" s="7"/>
      <c r="D298" s="55" t="s">
        <v>120</v>
      </c>
      <c r="E298" s="123" t="s">
        <v>123</v>
      </c>
      <c r="F298" s="123"/>
      <c r="G298" s="55"/>
      <c r="H298" s="116">
        <f>H299</f>
        <v>6300</v>
      </c>
      <c r="I298" s="116">
        <f>I299</f>
        <v>0</v>
      </c>
      <c r="J298" s="116">
        <f t="shared" si="111"/>
        <v>6300</v>
      </c>
      <c r="K298" s="116">
        <f>K299</f>
        <v>0</v>
      </c>
      <c r="L298" s="116">
        <f t="shared" si="112"/>
        <v>6300</v>
      </c>
      <c r="M298" s="116">
        <f>M299</f>
        <v>0</v>
      </c>
      <c r="N298" s="116">
        <f t="shared" si="112"/>
        <v>6300</v>
      </c>
      <c r="O298" s="116">
        <f t="shared" si="130"/>
        <v>0</v>
      </c>
      <c r="P298" s="116">
        <f t="shared" si="130"/>
        <v>0</v>
      </c>
      <c r="Q298" s="116">
        <f t="shared" si="130"/>
        <v>0</v>
      </c>
      <c r="R298" s="65">
        <f t="shared" si="109"/>
        <v>6300</v>
      </c>
      <c r="S298" s="116">
        <f t="shared" si="130"/>
        <v>0</v>
      </c>
      <c r="T298" s="65">
        <f t="shared" si="103"/>
        <v>6300</v>
      </c>
      <c r="U298" s="116">
        <f t="shared" si="113"/>
        <v>0</v>
      </c>
      <c r="V298" s="116">
        <f>V299</f>
        <v>0</v>
      </c>
      <c r="W298" s="116">
        <f t="shared" si="124"/>
        <v>0</v>
      </c>
      <c r="X298" s="116">
        <f>X299</f>
        <v>0</v>
      </c>
      <c r="Y298" s="116">
        <f t="shared" si="124"/>
        <v>0</v>
      </c>
      <c r="Z298" s="116">
        <f>Z299</f>
        <v>0</v>
      </c>
      <c r="AA298" s="65">
        <f t="shared" si="110"/>
        <v>0</v>
      </c>
      <c r="AB298" s="116">
        <f t="shared" si="131"/>
        <v>0</v>
      </c>
      <c r="AC298" s="65">
        <f t="shared" si="104"/>
        <v>6300</v>
      </c>
      <c r="AD298" s="116">
        <f>AD299</f>
        <v>0</v>
      </c>
      <c r="AE298" s="65">
        <f t="shared" si="105"/>
        <v>0</v>
      </c>
      <c r="AF298" s="116">
        <f t="shared" si="132"/>
        <v>0</v>
      </c>
      <c r="AG298" s="65">
        <f t="shared" si="106"/>
        <v>6300</v>
      </c>
      <c r="AH298" s="116">
        <f t="shared" si="132"/>
        <v>0</v>
      </c>
      <c r="AI298" s="65">
        <f t="shared" si="107"/>
        <v>6300</v>
      </c>
      <c r="AJ298" s="116">
        <f t="shared" si="132"/>
        <v>0</v>
      </c>
      <c r="AK298" s="65">
        <f t="shared" si="107"/>
        <v>6300</v>
      </c>
      <c r="AL298" s="116">
        <f t="shared" si="132"/>
        <v>0</v>
      </c>
      <c r="AM298" s="65">
        <f t="shared" si="107"/>
        <v>6300</v>
      </c>
      <c r="AN298" s="116">
        <f>AN299</f>
        <v>0</v>
      </c>
      <c r="AO298" s="65">
        <f t="shared" si="108"/>
        <v>0</v>
      </c>
      <c r="AP298" s="116">
        <f t="shared" si="133"/>
        <v>0</v>
      </c>
      <c r="AQ298" s="65">
        <f t="shared" si="129"/>
        <v>0</v>
      </c>
    </row>
    <row r="299" spans="2:43" ht="40.5" x14ac:dyDescent="0.3">
      <c r="B299" s="12"/>
      <c r="C299" s="7"/>
      <c r="D299" s="55" t="s">
        <v>14</v>
      </c>
      <c r="E299" s="123" t="s">
        <v>123</v>
      </c>
      <c r="F299" s="123">
        <v>200</v>
      </c>
      <c r="G299" s="55"/>
      <c r="H299" s="116">
        <v>6300</v>
      </c>
      <c r="I299" s="116"/>
      <c r="J299" s="116">
        <f t="shared" si="111"/>
        <v>6300</v>
      </c>
      <c r="K299" s="116"/>
      <c r="L299" s="116">
        <f t="shared" si="112"/>
        <v>6300</v>
      </c>
      <c r="M299" s="116"/>
      <c r="N299" s="116">
        <f t="shared" si="112"/>
        <v>6300</v>
      </c>
      <c r="O299" s="116">
        <v>0</v>
      </c>
      <c r="P299" s="116"/>
      <c r="Q299" s="116"/>
      <c r="R299" s="65">
        <f t="shared" si="109"/>
        <v>6300</v>
      </c>
      <c r="S299" s="116"/>
      <c r="T299" s="65">
        <f t="shared" si="103"/>
        <v>6300</v>
      </c>
      <c r="U299" s="116">
        <f t="shared" si="113"/>
        <v>0</v>
      </c>
      <c r="V299" s="116"/>
      <c r="W299" s="116">
        <f t="shared" si="124"/>
        <v>0</v>
      </c>
      <c r="X299" s="116"/>
      <c r="Y299" s="116">
        <f t="shared" si="124"/>
        <v>0</v>
      </c>
      <c r="Z299" s="116"/>
      <c r="AA299" s="65">
        <f t="shared" si="110"/>
        <v>0</v>
      </c>
      <c r="AB299" s="116"/>
      <c r="AC299" s="65">
        <f t="shared" si="104"/>
        <v>6300</v>
      </c>
      <c r="AD299" s="116"/>
      <c r="AE299" s="65">
        <f t="shared" si="105"/>
        <v>0</v>
      </c>
      <c r="AF299" s="116"/>
      <c r="AG299" s="65">
        <f t="shared" si="106"/>
        <v>6300</v>
      </c>
      <c r="AH299" s="116"/>
      <c r="AI299" s="65">
        <f t="shared" si="107"/>
        <v>6300</v>
      </c>
      <c r="AJ299" s="116"/>
      <c r="AK299" s="65">
        <f t="shared" si="107"/>
        <v>6300</v>
      </c>
      <c r="AL299" s="116"/>
      <c r="AM299" s="65">
        <f t="shared" si="107"/>
        <v>6300</v>
      </c>
      <c r="AN299" s="116"/>
      <c r="AO299" s="65">
        <f t="shared" si="108"/>
        <v>0</v>
      </c>
      <c r="AP299" s="116"/>
      <c r="AQ299" s="65">
        <f t="shared" si="129"/>
        <v>0</v>
      </c>
    </row>
    <row r="300" spans="2:43" s="68" customFormat="1" ht="97.5" x14ac:dyDescent="0.3">
      <c r="B300" s="69"/>
      <c r="C300" s="7"/>
      <c r="D300" s="104" t="s">
        <v>397</v>
      </c>
      <c r="E300" s="102" t="s">
        <v>376</v>
      </c>
      <c r="F300" s="102"/>
      <c r="G300" s="55"/>
      <c r="H300" s="116">
        <f>H301</f>
        <v>6662.8</v>
      </c>
      <c r="I300" s="116">
        <f>I301</f>
        <v>0</v>
      </c>
      <c r="J300" s="116">
        <f t="shared" si="111"/>
        <v>6662.8</v>
      </c>
      <c r="K300" s="116">
        <f>K301</f>
        <v>0</v>
      </c>
      <c r="L300" s="116">
        <f t="shared" si="112"/>
        <v>6662.8</v>
      </c>
      <c r="M300" s="116">
        <f>M301</f>
        <v>0</v>
      </c>
      <c r="N300" s="116">
        <f t="shared" si="112"/>
        <v>6662.8</v>
      </c>
      <c r="O300" s="116">
        <f t="shared" ref="O300:S301" si="134">O301</f>
        <v>6662.8</v>
      </c>
      <c r="P300" s="116">
        <f t="shared" si="134"/>
        <v>0</v>
      </c>
      <c r="Q300" s="116">
        <f t="shared" si="134"/>
        <v>0</v>
      </c>
      <c r="R300" s="65">
        <f t="shared" si="109"/>
        <v>6662.8</v>
      </c>
      <c r="S300" s="116">
        <f t="shared" si="134"/>
        <v>0</v>
      </c>
      <c r="T300" s="65">
        <f t="shared" si="103"/>
        <v>6662.8</v>
      </c>
      <c r="U300" s="116">
        <f t="shared" si="113"/>
        <v>6662.8</v>
      </c>
      <c r="V300" s="116">
        <f>V301</f>
        <v>0</v>
      </c>
      <c r="W300" s="116">
        <f t="shared" si="124"/>
        <v>6662.8</v>
      </c>
      <c r="X300" s="116">
        <f>X301</f>
        <v>0</v>
      </c>
      <c r="Y300" s="116">
        <f t="shared" si="124"/>
        <v>6662.8</v>
      </c>
      <c r="Z300" s="116">
        <f>Z301</f>
        <v>0</v>
      </c>
      <c r="AA300" s="65">
        <f t="shared" si="110"/>
        <v>6662.8</v>
      </c>
      <c r="AB300" s="116">
        <f t="shared" ref="AB300:AB301" si="135">AB301</f>
        <v>0</v>
      </c>
      <c r="AC300" s="65">
        <f t="shared" si="104"/>
        <v>6662.8</v>
      </c>
      <c r="AD300" s="116">
        <f>AD301</f>
        <v>0</v>
      </c>
      <c r="AE300" s="65">
        <f t="shared" si="105"/>
        <v>6662.8</v>
      </c>
      <c r="AF300" s="116">
        <f t="shared" ref="AF300:AL301" si="136">AF301</f>
        <v>0</v>
      </c>
      <c r="AG300" s="65">
        <f t="shared" si="106"/>
        <v>6662.8</v>
      </c>
      <c r="AH300" s="116">
        <f t="shared" si="136"/>
        <v>0</v>
      </c>
      <c r="AI300" s="65">
        <f t="shared" si="107"/>
        <v>6662.8</v>
      </c>
      <c r="AJ300" s="116">
        <f t="shared" si="136"/>
        <v>0</v>
      </c>
      <c r="AK300" s="65">
        <f t="shared" si="107"/>
        <v>6662.8</v>
      </c>
      <c r="AL300" s="116">
        <f t="shared" si="136"/>
        <v>0</v>
      </c>
      <c r="AM300" s="65">
        <f t="shared" si="107"/>
        <v>6662.8</v>
      </c>
      <c r="AN300" s="116">
        <f>AN301</f>
        <v>0</v>
      </c>
      <c r="AO300" s="65">
        <f t="shared" si="108"/>
        <v>6662.8</v>
      </c>
      <c r="AP300" s="116">
        <f t="shared" ref="AP300:AP301" si="137">AP301</f>
        <v>0</v>
      </c>
      <c r="AQ300" s="65">
        <f t="shared" si="129"/>
        <v>6662.8</v>
      </c>
    </row>
    <row r="301" spans="2:43" s="68" customFormat="1" ht="39" x14ac:dyDescent="0.3">
      <c r="B301" s="69"/>
      <c r="C301" s="7"/>
      <c r="D301" s="104" t="s">
        <v>398</v>
      </c>
      <c r="E301" s="102" t="s">
        <v>428</v>
      </c>
      <c r="F301" s="102"/>
      <c r="G301" s="55"/>
      <c r="H301" s="116">
        <f>H302</f>
        <v>6662.8</v>
      </c>
      <c r="I301" s="116">
        <f>I302</f>
        <v>0</v>
      </c>
      <c r="J301" s="116">
        <f t="shared" si="111"/>
        <v>6662.8</v>
      </c>
      <c r="K301" s="116">
        <f>K302</f>
        <v>0</v>
      </c>
      <c r="L301" s="116">
        <f t="shared" si="112"/>
        <v>6662.8</v>
      </c>
      <c r="M301" s="116">
        <f>M302</f>
        <v>0</v>
      </c>
      <c r="N301" s="116">
        <f t="shared" si="112"/>
        <v>6662.8</v>
      </c>
      <c r="O301" s="116">
        <f t="shared" si="134"/>
        <v>6662.8</v>
      </c>
      <c r="P301" s="116">
        <f t="shared" si="134"/>
        <v>0</v>
      </c>
      <c r="Q301" s="116">
        <f t="shared" si="134"/>
        <v>0</v>
      </c>
      <c r="R301" s="65">
        <f t="shared" si="109"/>
        <v>6662.8</v>
      </c>
      <c r="S301" s="116">
        <f t="shared" si="134"/>
        <v>0</v>
      </c>
      <c r="T301" s="65">
        <f t="shared" si="103"/>
        <v>6662.8</v>
      </c>
      <c r="U301" s="116">
        <f t="shared" si="113"/>
        <v>6662.8</v>
      </c>
      <c r="V301" s="116">
        <f>V302</f>
        <v>0</v>
      </c>
      <c r="W301" s="116">
        <f t="shared" si="124"/>
        <v>6662.8</v>
      </c>
      <c r="X301" s="116">
        <f>X302</f>
        <v>0</v>
      </c>
      <c r="Y301" s="116">
        <f t="shared" si="124"/>
        <v>6662.8</v>
      </c>
      <c r="Z301" s="116">
        <f>Z302</f>
        <v>0</v>
      </c>
      <c r="AA301" s="65">
        <f t="shared" si="110"/>
        <v>6662.8</v>
      </c>
      <c r="AB301" s="116">
        <f t="shared" si="135"/>
        <v>0</v>
      </c>
      <c r="AC301" s="65">
        <f t="shared" si="104"/>
        <v>6662.8</v>
      </c>
      <c r="AD301" s="116">
        <f>AD302</f>
        <v>0</v>
      </c>
      <c r="AE301" s="65">
        <f t="shared" si="105"/>
        <v>6662.8</v>
      </c>
      <c r="AF301" s="116">
        <f t="shared" si="136"/>
        <v>0</v>
      </c>
      <c r="AG301" s="65">
        <f t="shared" si="106"/>
        <v>6662.8</v>
      </c>
      <c r="AH301" s="116">
        <f t="shared" si="136"/>
        <v>0</v>
      </c>
      <c r="AI301" s="65">
        <f t="shared" si="107"/>
        <v>6662.8</v>
      </c>
      <c r="AJ301" s="116">
        <f t="shared" si="136"/>
        <v>0</v>
      </c>
      <c r="AK301" s="65">
        <f t="shared" si="107"/>
        <v>6662.8</v>
      </c>
      <c r="AL301" s="116">
        <f t="shared" si="136"/>
        <v>0</v>
      </c>
      <c r="AM301" s="65">
        <f t="shared" si="107"/>
        <v>6662.8</v>
      </c>
      <c r="AN301" s="116">
        <f>AN302</f>
        <v>0</v>
      </c>
      <c r="AO301" s="65">
        <f t="shared" si="108"/>
        <v>6662.8</v>
      </c>
      <c r="AP301" s="116">
        <f t="shared" si="137"/>
        <v>0</v>
      </c>
      <c r="AQ301" s="65">
        <f t="shared" si="129"/>
        <v>6662.8</v>
      </c>
    </row>
    <row r="302" spans="2:43" s="68" customFormat="1" ht="20.25" x14ac:dyDescent="0.3">
      <c r="B302" s="69"/>
      <c r="C302" s="7"/>
      <c r="D302" s="104" t="s">
        <v>18</v>
      </c>
      <c r="E302" s="102" t="s">
        <v>428</v>
      </c>
      <c r="F302" s="102">
        <v>800</v>
      </c>
      <c r="G302" s="55"/>
      <c r="H302" s="116">
        <v>6662.8</v>
      </c>
      <c r="I302" s="116"/>
      <c r="J302" s="116">
        <f t="shared" si="111"/>
        <v>6662.8</v>
      </c>
      <c r="K302" s="116"/>
      <c r="L302" s="116">
        <f t="shared" si="112"/>
        <v>6662.8</v>
      </c>
      <c r="M302" s="116"/>
      <c r="N302" s="116">
        <f t="shared" si="112"/>
        <v>6662.8</v>
      </c>
      <c r="O302" s="116">
        <v>6662.8</v>
      </c>
      <c r="P302" s="116"/>
      <c r="Q302" s="116"/>
      <c r="R302" s="65">
        <f t="shared" si="109"/>
        <v>6662.8</v>
      </c>
      <c r="S302" s="116"/>
      <c r="T302" s="65">
        <f t="shared" si="103"/>
        <v>6662.8</v>
      </c>
      <c r="U302" s="116">
        <f t="shared" si="113"/>
        <v>6662.8</v>
      </c>
      <c r="V302" s="116"/>
      <c r="W302" s="116">
        <f t="shared" si="124"/>
        <v>6662.8</v>
      </c>
      <c r="X302" s="116"/>
      <c r="Y302" s="116">
        <f t="shared" si="124"/>
        <v>6662.8</v>
      </c>
      <c r="Z302" s="116"/>
      <c r="AA302" s="65">
        <f t="shared" si="110"/>
        <v>6662.8</v>
      </c>
      <c r="AB302" s="116"/>
      <c r="AC302" s="65">
        <f t="shared" si="104"/>
        <v>6662.8</v>
      </c>
      <c r="AD302" s="116"/>
      <c r="AE302" s="65">
        <f t="shared" si="105"/>
        <v>6662.8</v>
      </c>
      <c r="AF302" s="116"/>
      <c r="AG302" s="65">
        <f t="shared" si="106"/>
        <v>6662.8</v>
      </c>
      <c r="AH302" s="116"/>
      <c r="AI302" s="65">
        <f t="shared" si="107"/>
        <v>6662.8</v>
      </c>
      <c r="AJ302" s="116"/>
      <c r="AK302" s="65">
        <f t="shared" si="107"/>
        <v>6662.8</v>
      </c>
      <c r="AL302" s="116"/>
      <c r="AM302" s="65">
        <f t="shared" si="107"/>
        <v>6662.8</v>
      </c>
      <c r="AN302" s="116"/>
      <c r="AO302" s="65">
        <f t="shared" si="108"/>
        <v>6662.8</v>
      </c>
      <c r="AP302" s="116"/>
      <c r="AQ302" s="65">
        <f t="shared" si="129"/>
        <v>6662.8</v>
      </c>
    </row>
    <row r="303" spans="2:43" ht="60.75" x14ac:dyDescent="0.3">
      <c r="B303" s="12"/>
      <c r="C303" s="13">
        <v>14</v>
      </c>
      <c r="D303" s="9" t="s">
        <v>233</v>
      </c>
      <c r="E303" s="57" t="s">
        <v>124</v>
      </c>
      <c r="F303" s="57"/>
      <c r="G303" s="15"/>
      <c r="H303" s="65">
        <f>H304+H311</f>
        <v>96108.299999999988</v>
      </c>
      <c r="I303" s="65">
        <f>I304+I311</f>
        <v>-7715.8</v>
      </c>
      <c r="J303" s="65">
        <f t="shared" si="111"/>
        <v>88392.499999999985</v>
      </c>
      <c r="K303" s="65">
        <f>K304+K311</f>
        <v>0</v>
      </c>
      <c r="L303" s="65">
        <f t="shared" si="112"/>
        <v>88392.499999999985</v>
      </c>
      <c r="M303" s="65">
        <f>M304+M311</f>
        <v>0</v>
      </c>
      <c r="N303" s="65">
        <f t="shared" si="112"/>
        <v>88392.499999999985</v>
      </c>
      <c r="O303" s="65">
        <f>O304+O311</f>
        <v>107737.2</v>
      </c>
      <c r="P303" s="65">
        <f>P304+P311</f>
        <v>-18057.2</v>
      </c>
      <c r="Q303" s="65">
        <f>Q304+Q311</f>
        <v>0</v>
      </c>
      <c r="R303" s="65">
        <f t="shared" si="109"/>
        <v>88392.499999999985</v>
      </c>
      <c r="S303" s="65">
        <f>S304+S311</f>
        <v>311.79999999999995</v>
      </c>
      <c r="T303" s="65">
        <f t="shared" ref="T303:T366" si="138">R303+S303</f>
        <v>88704.299999999988</v>
      </c>
      <c r="U303" s="65">
        <f t="shared" si="113"/>
        <v>89680</v>
      </c>
      <c r="V303" s="65">
        <f>V304+V311</f>
        <v>0</v>
      </c>
      <c r="W303" s="65">
        <f t="shared" si="124"/>
        <v>89680</v>
      </c>
      <c r="X303" s="65">
        <f>X304+X311</f>
        <v>0</v>
      </c>
      <c r="Y303" s="65">
        <f t="shared" si="124"/>
        <v>89680</v>
      </c>
      <c r="Z303" s="65">
        <f>Z304+Z311</f>
        <v>0</v>
      </c>
      <c r="AA303" s="65">
        <f t="shared" si="110"/>
        <v>89680</v>
      </c>
      <c r="AB303" s="65">
        <f>AB304+AB311</f>
        <v>0</v>
      </c>
      <c r="AC303" s="65">
        <f t="shared" ref="AC303:AC366" si="139">AB303+T303</f>
        <v>88704.299999999988</v>
      </c>
      <c r="AD303" s="65">
        <f>AD304+AD311</f>
        <v>309.89999999999998</v>
      </c>
      <c r="AE303" s="65">
        <f t="shared" ref="AE303:AE366" si="140">AA303+AD303</f>
        <v>89989.9</v>
      </c>
      <c r="AF303" s="65">
        <f>AF304+AF311</f>
        <v>0</v>
      </c>
      <c r="AG303" s="65">
        <f t="shared" ref="AG303:AG366" si="141">AF303+AC303</f>
        <v>88704.299999999988</v>
      </c>
      <c r="AH303" s="65">
        <f>AH304+AH311</f>
        <v>0</v>
      </c>
      <c r="AI303" s="65">
        <f t="shared" ref="AI303:AM366" si="142">AG303+AH303</f>
        <v>88704.299999999988</v>
      </c>
      <c r="AJ303" s="65">
        <f>AJ304+AJ311</f>
        <v>0</v>
      </c>
      <c r="AK303" s="65">
        <f t="shared" si="142"/>
        <v>88704.299999999988</v>
      </c>
      <c r="AL303" s="65">
        <f>AL304+AL311</f>
        <v>0</v>
      </c>
      <c r="AM303" s="65">
        <f t="shared" si="142"/>
        <v>88704.299999999988</v>
      </c>
      <c r="AN303" s="65">
        <f>AN304+AN311</f>
        <v>0</v>
      </c>
      <c r="AO303" s="65">
        <f t="shared" ref="AO303:AO366" si="143">AN303+AE303</f>
        <v>89989.9</v>
      </c>
      <c r="AP303" s="65">
        <f>AP304+AP311</f>
        <v>0</v>
      </c>
      <c r="AQ303" s="65">
        <f t="shared" si="129"/>
        <v>89989.9</v>
      </c>
    </row>
    <row r="304" spans="2:43" ht="66.75" customHeight="1" x14ac:dyDescent="0.3">
      <c r="B304" s="12"/>
      <c r="C304" s="7"/>
      <c r="D304" s="33" t="s">
        <v>232</v>
      </c>
      <c r="E304" s="96" t="s">
        <v>125</v>
      </c>
      <c r="F304" s="96"/>
      <c r="G304" s="56"/>
      <c r="H304" s="116">
        <f>H305+H307+H309</f>
        <v>36429.4</v>
      </c>
      <c r="I304" s="116">
        <f>I305+I307+I309</f>
        <v>-8190.6</v>
      </c>
      <c r="J304" s="116">
        <f t="shared" si="111"/>
        <v>28238.800000000003</v>
      </c>
      <c r="K304" s="116">
        <f>K305+K307+K309</f>
        <v>0</v>
      </c>
      <c r="L304" s="116">
        <f t="shared" si="112"/>
        <v>28238.800000000003</v>
      </c>
      <c r="M304" s="116">
        <f>M305+M307+M309</f>
        <v>0</v>
      </c>
      <c r="N304" s="116">
        <f t="shared" si="112"/>
        <v>28238.800000000003</v>
      </c>
      <c r="O304" s="116">
        <f>O305+O307+O309</f>
        <v>46789.8</v>
      </c>
      <c r="P304" s="116">
        <f>P305+P307+P309</f>
        <v>-18551</v>
      </c>
      <c r="Q304" s="116">
        <f>Q305+Q307+Q309</f>
        <v>0</v>
      </c>
      <c r="R304" s="65">
        <f t="shared" si="109"/>
        <v>28238.800000000003</v>
      </c>
      <c r="S304" s="116">
        <f>S305+S307+S309</f>
        <v>202.2</v>
      </c>
      <c r="T304" s="65">
        <f t="shared" si="138"/>
        <v>28441.000000000004</v>
      </c>
      <c r="U304" s="116">
        <f t="shared" si="113"/>
        <v>28238.800000000003</v>
      </c>
      <c r="V304" s="116">
        <f>V305+V307+V309</f>
        <v>0</v>
      </c>
      <c r="W304" s="116">
        <f t="shared" si="124"/>
        <v>28238.800000000003</v>
      </c>
      <c r="X304" s="116">
        <f>X305+X307+X309</f>
        <v>0</v>
      </c>
      <c r="Y304" s="116">
        <f t="shared" si="124"/>
        <v>28238.800000000003</v>
      </c>
      <c r="Z304" s="116">
        <f>Z305+Z307+Z309</f>
        <v>0</v>
      </c>
      <c r="AA304" s="65">
        <f t="shared" si="110"/>
        <v>28238.800000000003</v>
      </c>
      <c r="AB304" s="116">
        <f>AB305+AB307+AB309</f>
        <v>0</v>
      </c>
      <c r="AC304" s="65">
        <f t="shared" si="139"/>
        <v>28441.000000000004</v>
      </c>
      <c r="AD304" s="116">
        <f>AD305+AD307+AD309</f>
        <v>202.2</v>
      </c>
      <c r="AE304" s="65">
        <f t="shared" si="140"/>
        <v>28441.000000000004</v>
      </c>
      <c r="AF304" s="116">
        <f>AF305+AF307+AF309</f>
        <v>0</v>
      </c>
      <c r="AG304" s="65">
        <f t="shared" si="141"/>
        <v>28441.000000000004</v>
      </c>
      <c r="AH304" s="116">
        <f>AH305+AH307+AH309</f>
        <v>0</v>
      </c>
      <c r="AI304" s="65">
        <f t="shared" si="142"/>
        <v>28441.000000000004</v>
      </c>
      <c r="AJ304" s="116">
        <f>AJ305+AJ307+AJ309</f>
        <v>0</v>
      </c>
      <c r="AK304" s="65">
        <f t="shared" si="142"/>
        <v>28441.000000000004</v>
      </c>
      <c r="AL304" s="116">
        <f>AL305+AL307+AL309</f>
        <v>0</v>
      </c>
      <c r="AM304" s="65">
        <f t="shared" si="142"/>
        <v>28441.000000000004</v>
      </c>
      <c r="AN304" s="116">
        <f>AN305+AN307+AN309</f>
        <v>0</v>
      </c>
      <c r="AO304" s="65">
        <f t="shared" si="143"/>
        <v>28441.000000000004</v>
      </c>
      <c r="AP304" s="116">
        <f>AP305+AP307+AP309</f>
        <v>0</v>
      </c>
      <c r="AQ304" s="65">
        <f t="shared" si="129"/>
        <v>28441.000000000004</v>
      </c>
    </row>
    <row r="305" spans="2:43" ht="20.25" x14ac:dyDescent="0.3">
      <c r="B305" s="12"/>
      <c r="C305" s="7"/>
      <c r="D305" s="54" t="s">
        <v>320</v>
      </c>
      <c r="E305" s="96" t="s">
        <v>126</v>
      </c>
      <c r="F305" s="96"/>
      <c r="G305" s="56"/>
      <c r="H305" s="116">
        <f>H306</f>
        <v>168</v>
      </c>
      <c r="I305" s="116">
        <f>I306</f>
        <v>0</v>
      </c>
      <c r="J305" s="116">
        <f t="shared" si="111"/>
        <v>168</v>
      </c>
      <c r="K305" s="116">
        <f>K306</f>
        <v>0</v>
      </c>
      <c r="L305" s="116">
        <f t="shared" si="112"/>
        <v>168</v>
      </c>
      <c r="M305" s="116">
        <f>M306</f>
        <v>0</v>
      </c>
      <c r="N305" s="116">
        <f t="shared" si="112"/>
        <v>168</v>
      </c>
      <c r="O305" s="116">
        <f>O306</f>
        <v>168</v>
      </c>
      <c r="P305" s="116">
        <f>P306</f>
        <v>0</v>
      </c>
      <c r="Q305" s="116">
        <f>Q306</f>
        <v>0</v>
      </c>
      <c r="R305" s="65">
        <f t="shared" si="109"/>
        <v>168</v>
      </c>
      <c r="S305" s="116">
        <f>S306</f>
        <v>0</v>
      </c>
      <c r="T305" s="65">
        <f t="shared" si="138"/>
        <v>168</v>
      </c>
      <c r="U305" s="116">
        <f t="shared" si="113"/>
        <v>168</v>
      </c>
      <c r="V305" s="116">
        <f>V306</f>
        <v>0</v>
      </c>
      <c r="W305" s="116">
        <f t="shared" si="124"/>
        <v>168</v>
      </c>
      <c r="X305" s="116">
        <f>X306</f>
        <v>0</v>
      </c>
      <c r="Y305" s="116">
        <f t="shared" si="124"/>
        <v>168</v>
      </c>
      <c r="Z305" s="116">
        <f>Z306</f>
        <v>0</v>
      </c>
      <c r="AA305" s="65">
        <f t="shared" si="110"/>
        <v>168</v>
      </c>
      <c r="AB305" s="116">
        <f>AB306</f>
        <v>0</v>
      </c>
      <c r="AC305" s="65">
        <f t="shared" si="139"/>
        <v>168</v>
      </c>
      <c r="AD305" s="116">
        <f>AD306</f>
        <v>0</v>
      </c>
      <c r="AE305" s="65">
        <f t="shared" si="140"/>
        <v>168</v>
      </c>
      <c r="AF305" s="116">
        <f>AF306</f>
        <v>0</v>
      </c>
      <c r="AG305" s="65">
        <f t="shared" si="141"/>
        <v>168</v>
      </c>
      <c r="AH305" s="116">
        <f>AH306</f>
        <v>0</v>
      </c>
      <c r="AI305" s="65">
        <f t="shared" si="142"/>
        <v>168</v>
      </c>
      <c r="AJ305" s="116">
        <f>AJ306</f>
        <v>0</v>
      </c>
      <c r="AK305" s="65">
        <f t="shared" si="142"/>
        <v>168</v>
      </c>
      <c r="AL305" s="116">
        <f>AL306</f>
        <v>0</v>
      </c>
      <c r="AM305" s="65">
        <f t="shared" si="142"/>
        <v>168</v>
      </c>
      <c r="AN305" s="116">
        <f>AN306</f>
        <v>0</v>
      </c>
      <c r="AO305" s="65">
        <f t="shared" si="143"/>
        <v>168</v>
      </c>
      <c r="AP305" s="116">
        <f>AP306</f>
        <v>0</v>
      </c>
      <c r="AQ305" s="65">
        <f t="shared" si="129"/>
        <v>168</v>
      </c>
    </row>
    <row r="306" spans="2:43" ht="40.5" x14ac:dyDescent="0.3">
      <c r="B306" s="12"/>
      <c r="C306" s="7"/>
      <c r="D306" s="54" t="s">
        <v>14</v>
      </c>
      <c r="E306" s="96" t="s">
        <v>126</v>
      </c>
      <c r="F306" s="96">
        <v>200</v>
      </c>
      <c r="G306" s="56"/>
      <c r="H306" s="116">
        <v>168</v>
      </c>
      <c r="I306" s="116"/>
      <c r="J306" s="116">
        <f t="shared" si="111"/>
        <v>168</v>
      </c>
      <c r="K306" s="116"/>
      <c r="L306" s="116">
        <f t="shared" si="112"/>
        <v>168</v>
      </c>
      <c r="M306" s="116"/>
      <c r="N306" s="116">
        <f t="shared" si="112"/>
        <v>168</v>
      </c>
      <c r="O306" s="116">
        <v>168</v>
      </c>
      <c r="P306" s="116"/>
      <c r="Q306" s="116"/>
      <c r="R306" s="65">
        <f t="shared" si="109"/>
        <v>168</v>
      </c>
      <c r="S306" s="116"/>
      <c r="T306" s="65">
        <f t="shared" si="138"/>
        <v>168</v>
      </c>
      <c r="U306" s="116">
        <f t="shared" si="113"/>
        <v>168</v>
      </c>
      <c r="V306" s="116"/>
      <c r="W306" s="116">
        <f t="shared" si="124"/>
        <v>168</v>
      </c>
      <c r="X306" s="116"/>
      <c r="Y306" s="116">
        <f t="shared" si="124"/>
        <v>168</v>
      </c>
      <c r="Z306" s="116"/>
      <c r="AA306" s="65">
        <f t="shared" si="110"/>
        <v>168</v>
      </c>
      <c r="AB306" s="116"/>
      <c r="AC306" s="65">
        <f t="shared" si="139"/>
        <v>168</v>
      </c>
      <c r="AD306" s="116"/>
      <c r="AE306" s="65">
        <f t="shared" si="140"/>
        <v>168</v>
      </c>
      <c r="AF306" s="116"/>
      <c r="AG306" s="65">
        <f t="shared" si="141"/>
        <v>168</v>
      </c>
      <c r="AH306" s="116"/>
      <c r="AI306" s="65">
        <f t="shared" si="142"/>
        <v>168</v>
      </c>
      <c r="AJ306" s="116"/>
      <c r="AK306" s="65">
        <f t="shared" si="142"/>
        <v>168</v>
      </c>
      <c r="AL306" s="116"/>
      <c r="AM306" s="65">
        <f t="shared" si="142"/>
        <v>168</v>
      </c>
      <c r="AN306" s="116"/>
      <c r="AO306" s="65">
        <f t="shared" si="143"/>
        <v>168</v>
      </c>
      <c r="AP306" s="116"/>
      <c r="AQ306" s="65">
        <f t="shared" si="129"/>
        <v>168</v>
      </c>
    </row>
    <row r="307" spans="2:43" ht="215.25" customHeight="1" x14ac:dyDescent="0.3">
      <c r="B307" s="12"/>
      <c r="C307" s="7"/>
      <c r="D307" s="16" t="s">
        <v>328</v>
      </c>
      <c r="E307" s="27" t="s">
        <v>294</v>
      </c>
      <c r="F307" s="29"/>
      <c r="G307" s="56"/>
      <c r="H307" s="116">
        <f>H308</f>
        <v>31376.3</v>
      </c>
      <c r="I307" s="116">
        <f>I308</f>
        <v>-10161.1</v>
      </c>
      <c r="J307" s="116">
        <f t="shared" si="111"/>
        <v>21215.199999999997</v>
      </c>
      <c r="K307" s="116">
        <f>K308</f>
        <v>0</v>
      </c>
      <c r="L307" s="116">
        <f t="shared" si="112"/>
        <v>21215.199999999997</v>
      </c>
      <c r="M307" s="116">
        <f>M308</f>
        <v>0</v>
      </c>
      <c r="N307" s="116">
        <f t="shared" si="112"/>
        <v>21215.199999999997</v>
      </c>
      <c r="O307" s="116">
        <f>O308</f>
        <v>40108.300000000003</v>
      </c>
      <c r="P307" s="116">
        <f>P308</f>
        <v>-19081.7</v>
      </c>
      <c r="Q307" s="116">
        <f>Q308</f>
        <v>0</v>
      </c>
      <c r="R307" s="65">
        <f t="shared" ref="R307:R370" si="144">Q307+N307</f>
        <v>21215.199999999997</v>
      </c>
      <c r="S307" s="116">
        <f>S308</f>
        <v>202.2</v>
      </c>
      <c r="T307" s="65">
        <f t="shared" si="138"/>
        <v>21417.399999999998</v>
      </c>
      <c r="U307" s="116">
        <f t="shared" si="113"/>
        <v>21026.600000000002</v>
      </c>
      <c r="V307" s="116">
        <f>V308</f>
        <v>0</v>
      </c>
      <c r="W307" s="116">
        <f t="shared" si="124"/>
        <v>21026.600000000002</v>
      </c>
      <c r="X307" s="116">
        <f>X308</f>
        <v>0</v>
      </c>
      <c r="Y307" s="116">
        <f t="shared" si="124"/>
        <v>21026.600000000002</v>
      </c>
      <c r="Z307" s="116">
        <f>Z308</f>
        <v>0</v>
      </c>
      <c r="AA307" s="65">
        <f t="shared" ref="AA307:AA370" si="145">Z307+W307</f>
        <v>21026.600000000002</v>
      </c>
      <c r="AB307" s="116">
        <f>AB308</f>
        <v>0</v>
      </c>
      <c r="AC307" s="65">
        <f t="shared" si="139"/>
        <v>21417.399999999998</v>
      </c>
      <c r="AD307" s="116">
        <f>AD308</f>
        <v>202.2</v>
      </c>
      <c r="AE307" s="65">
        <f t="shared" si="140"/>
        <v>21228.800000000003</v>
      </c>
      <c r="AF307" s="116">
        <f>AF308</f>
        <v>0</v>
      </c>
      <c r="AG307" s="65">
        <f t="shared" si="141"/>
        <v>21417.399999999998</v>
      </c>
      <c r="AH307" s="116">
        <f>AH308</f>
        <v>0</v>
      </c>
      <c r="AI307" s="65">
        <f t="shared" si="142"/>
        <v>21417.399999999998</v>
      </c>
      <c r="AJ307" s="116">
        <f>AJ308</f>
        <v>0</v>
      </c>
      <c r="AK307" s="65">
        <f t="shared" si="142"/>
        <v>21417.399999999998</v>
      </c>
      <c r="AL307" s="116">
        <f>AL308</f>
        <v>0</v>
      </c>
      <c r="AM307" s="65">
        <f t="shared" si="142"/>
        <v>21417.399999999998</v>
      </c>
      <c r="AN307" s="116">
        <f>AN308</f>
        <v>0</v>
      </c>
      <c r="AO307" s="65">
        <f t="shared" si="143"/>
        <v>21228.800000000003</v>
      </c>
      <c r="AP307" s="116">
        <f>AP308</f>
        <v>0</v>
      </c>
      <c r="AQ307" s="65">
        <f t="shared" si="129"/>
        <v>21228.800000000003</v>
      </c>
    </row>
    <row r="308" spans="2:43" ht="40.5" x14ac:dyDescent="0.3">
      <c r="B308" s="12"/>
      <c r="C308" s="7"/>
      <c r="D308" s="28" t="s">
        <v>52</v>
      </c>
      <c r="E308" s="29" t="s">
        <v>294</v>
      </c>
      <c r="F308" s="29" t="s">
        <v>295</v>
      </c>
      <c r="G308" s="56"/>
      <c r="H308" s="116">
        <v>31376.3</v>
      </c>
      <c r="I308" s="116">
        <v>-10161.1</v>
      </c>
      <c r="J308" s="116">
        <f t="shared" si="111"/>
        <v>21215.199999999997</v>
      </c>
      <c r="K308" s="116"/>
      <c r="L308" s="116">
        <f t="shared" si="112"/>
        <v>21215.199999999997</v>
      </c>
      <c r="M308" s="116"/>
      <c r="N308" s="116">
        <f t="shared" si="112"/>
        <v>21215.199999999997</v>
      </c>
      <c r="O308" s="116">
        <v>40108.300000000003</v>
      </c>
      <c r="P308" s="116">
        <v>-19081.7</v>
      </c>
      <c r="Q308" s="116"/>
      <c r="R308" s="65">
        <f t="shared" si="144"/>
        <v>21215.199999999997</v>
      </c>
      <c r="S308" s="116">
        <v>202.2</v>
      </c>
      <c r="T308" s="65">
        <f t="shared" si="138"/>
        <v>21417.399999999998</v>
      </c>
      <c r="U308" s="116">
        <f t="shared" si="113"/>
        <v>21026.600000000002</v>
      </c>
      <c r="V308" s="116"/>
      <c r="W308" s="116">
        <f t="shared" si="124"/>
        <v>21026.600000000002</v>
      </c>
      <c r="X308" s="116"/>
      <c r="Y308" s="116">
        <f t="shared" si="124"/>
        <v>21026.600000000002</v>
      </c>
      <c r="Z308" s="116"/>
      <c r="AA308" s="65">
        <f t="shared" si="145"/>
        <v>21026.600000000002</v>
      </c>
      <c r="AB308" s="116"/>
      <c r="AC308" s="65">
        <f t="shared" si="139"/>
        <v>21417.399999999998</v>
      </c>
      <c r="AD308" s="116">
        <v>202.2</v>
      </c>
      <c r="AE308" s="65">
        <f t="shared" si="140"/>
        <v>21228.800000000003</v>
      </c>
      <c r="AF308" s="116"/>
      <c r="AG308" s="65">
        <f t="shared" si="141"/>
        <v>21417.399999999998</v>
      </c>
      <c r="AH308" s="116"/>
      <c r="AI308" s="65">
        <f t="shared" si="142"/>
        <v>21417.399999999998</v>
      </c>
      <c r="AJ308" s="116"/>
      <c r="AK308" s="65">
        <f t="shared" si="142"/>
        <v>21417.399999999998</v>
      </c>
      <c r="AL308" s="116"/>
      <c r="AM308" s="65">
        <f t="shared" si="142"/>
        <v>21417.399999999998</v>
      </c>
      <c r="AN308" s="116"/>
      <c r="AO308" s="65">
        <f t="shared" si="143"/>
        <v>21228.800000000003</v>
      </c>
      <c r="AP308" s="116"/>
      <c r="AQ308" s="65">
        <f t="shared" si="129"/>
        <v>21228.800000000003</v>
      </c>
    </row>
    <row r="309" spans="2:43" s="68" customFormat="1" ht="202.5" x14ac:dyDescent="0.3">
      <c r="B309" s="69"/>
      <c r="C309" s="7"/>
      <c r="D309" s="16" t="s">
        <v>328</v>
      </c>
      <c r="E309" s="110" t="s">
        <v>427</v>
      </c>
      <c r="F309" s="110"/>
      <c r="G309" s="56"/>
      <c r="H309" s="116">
        <f>H310</f>
        <v>4885.1000000000004</v>
      </c>
      <c r="I309" s="116">
        <f>I310</f>
        <v>1970.5</v>
      </c>
      <c r="J309" s="116">
        <f t="shared" si="111"/>
        <v>6855.6</v>
      </c>
      <c r="K309" s="116">
        <f>K310</f>
        <v>0</v>
      </c>
      <c r="L309" s="116">
        <f t="shared" si="112"/>
        <v>6855.6</v>
      </c>
      <c r="M309" s="116">
        <f>M310</f>
        <v>0</v>
      </c>
      <c r="N309" s="116">
        <f t="shared" si="112"/>
        <v>6855.6</v>
      </c>
      <c r="O309" s="116">
        <f>O310</f>
        <v>6513.5</v>
      </c>
      <c r="P309" s="116">
        <f>P310</f>
        <v>530.70000000000005</v>
      </c>
      <c r="Q309" s="116">
        <f>Q310</f>
        <v>0</v>
      </c>
      <c r="R309" s="65">
        <f t="shared" si="144"/>
        <v>6855.6</v>
      </c>
      <c r="S309" s="116">
        <f>S310</f>
        <v>0</v>
      </c>
      <c r="T309" s="65">
        <f t="shared" si="138"/>
        <v>6855.6</v>
      </c>
      <c r="U309" s="116">
        <f t="shared" si="113"/>
        <v>7044.2</v>
      </c>
      <c r="V309" s="116">
        <f>V310</f>
        <v>0</v>
      </c>
      <c r="W309" s="116">
        <f t="shared" si="124"/>
        <v>7044.2</v>
      </c>
      <c r="X309" s="116">
        <f>X310</f>
        <v>0</v>
      </c>
      <c r="Y309" s="116">
        <f t="shared" si="124"/>
        <v>7044.2</v>
      </c>
      <c r="Z309" s="116">
        <f>Z310</f>
        <v>0</v>
      </c>
      <c r="AA309" s="65">
        <f t="shared" si="145"/>
        <v>7044.2</v>
      </c>
      <c r="AB309" s="116">
        <f>AB310</f>
        <v>0</v>
      </c>
      <c r="AC309" s="65">
        <f t="shared" si="139"/>
        <v>6855.6</v>
      </c>
      <c r="AD309" s="116">
        <f>AD310</f>
        <v>0</v>
      </c>
      <c r="AE309" s="65">
        <f t="shared" si="140"/>
        <v>7044.2</v>
      </c>
      <c r="AF309" s="116">
        <f>AF310</f>
        <v>0</v>
      </c>
      <c r="AG309" s="65">
        <f t="shared" si="141"/>
        <v>6855.6</v>
      </c>
      <c r="AH309" s="116">
        <f>AH310</f>
        <v>0</v>
      </c>
      <c r="AI309" s="65">
        <f t="shared" si="142"/>
        <v>6855.6</v>
      </c>
      <c r="AJ309" s="116">
        <f>AJ310</f>
        <v>0</v>
      </c>
      <c r="AK309" s="65">
        <f t="shared" si="142"/>
        <v>6855.6</v>
      </c>
      <c r="AL309" s="116">
        <f>AL310</f>
        <v>0</v>
      </c>
      <c r="AM309" s="65">
        <f t="shared" si="142"/>
        <v>6855.6</v>
      </c>
      <c r="AN309" s="116">
        <f>AN310</f>
        <v>0</v>
      </c>
      <c r="AO309" s="65">
        <f t="shared" si="143"/>
        <v>7044.2</v>
      </c>
      <c r="AP309" s="116">
        <f>AP310</f>
        <v>0</v>
      </c>
      <c r="AQ309" s="65">
        <f t="shared" si="129"/>
        <v>7044.2</v>
      </c>
    </row>
    <row r="310" spans="2:43" s="68" customFormat="1" ht="40.5" x14ac:dyDescent="0.3">
      <c r="B310" s="69"/>
      <c r="C310" s="7"/>
      <c r="D310" s="111" t="s">
        <v>52</v>
      </c>
      <c r="E310" s="110" t="s">
        <v>427</v>
      </c>
      <c r="F310" s="110" t="s">
        <v>295</v>
      </c>
      <c r="G310" s="56"/>
      <c r="H310" s="116">
        <v>4885.1000000000004</v>
      </c>
      <c r="I310" s="116">
        <v>1970.5</v>
      </c>
      <c r="J310" s="116">
        <f t="shared" si="111"/>
        <v>6855.6</v>
      </c>
      <c r="K310" s="116"/>
      <c r="L310" s="116">
        <f t="shared" si="112"/>
        <v>6855.6</v>
      </c>
      <c r="M310" s="116"/>
      <c r="N310" s="116">
        <f t="shared" si="112"/>
        <v>6855.6</v>
      </c>
      <c r="O310" s="116">
        <v>6513.5</v>
      </c>
      <c r="P310" s="116">
        <v>530.70000000000005</v>
      </c>
      <c r="Q310" s="116"/>
      <c r="R310" s="65">
        <f t="shared" si="144"/>
        <v>6855.6</v>
      </c>
      <c r="S310" s="116"/>
      <c r="T310" s="65">
        <f t="shared" si="138"/>
        <v>6855.6</v>
      </c>
      <c r="U310" s="116">
        <f t="shared" si="113"/>
        <v>7044.2</v>
      </c>
      <c r="V310" s="116"/>
      <c r="W310" s="116">
        <f t="shared" si="124"/>
        <v>7044.2</v>
      </c>
      <c r="X310" s="116"/>
      <c r="Y310" s="116">
        <f t="shared" si="124"/>
        <v>7044.2</v>
      </c>
      <c r="Z310" s="116"/>
      <c r="AA310" s="65">
        <f t="shared" si="145"/>
        <v>7044.2</v>
      </c>
      <c r="AB310" s="116"/>
      <c r="AC310" s="65">
        <f t="shared" si="139"/>
        <v>6855.6</v>
      </c>
      <c r="AD310" s="116"/>
      <c r="AE310" s="65">
        <f t="shared" si="140"/>
        <v>7044.2</v>
      </c>
      <c r="AF310" s="116"/>
      <c r="AG310" s="65">
        <f t="shared" si="141"/>
        <v>6855.6</v>
      </c>
      <c r="AH310" s="116"/>
      <c r="AI310" s="65">
        <f t="shared" si="142"/>
        <v>6855.6</v>
      </c>
      <c r="AJ310" s="116"/>
      <c r="AK310" s="65">
        <f t="shared" si="142"/>
        <v>6855.6</v>
      </c>
      <c r="AL310" s="116"/>
      <c r="AM310" s="65">
        <f t="shared" si="142"/>
        <v>6855.6</v>
      </c>
      <c r="AN310" s="116"/>
      <c r="AO310" s="65">
        <f t="shared" si="143"/>
        <v>7044.2</v>
      </c>
      <c r="AP310" s="116"/>
      <c r="AQ310" s="65">
        <f t="shared" si="129"/>
        <v>7044.2</v>
      </c>
    </row>
    <row r="311" spans="2:43" ht="40.5" x14ac:dyDescent="0.3">
      <c r="B311" s="12"/>
      <c r="C311" s="7"/>
      <c r="D311" s="33" t="s">
        <v>222</v>
      </c>
      <c r="E311" s="96" t="s">
        <v>127</v>
      </c>
      <c r="F311" s="96"/>
      <c r="G311" s="56"/>
      <c r="H311" s="116">
        <f>H312+H315+H318+H320</f>
        <v>59678.899999999994</v>
      </c>
      <c r="I311" s="116">
        <f>I312+I315+I318+I320</f>
        <v>474.8</v>
      </c>
      <c r="J311" s="116">
        <f t="shared" si="111"/>
        <v>60153.7</v>
      </c>
      <c r="K311" s="116">
        <f>K312+K315+K318+K320</f>
        <v>0</v>
      </c>
      <c r="L311" s="116">
        <f t="shared" si="112"/>
        <v>60153.7</v>
      </c>
      <c r="M311" s="116">
        <f>M312+M315+M318+M320</f>
        <v>0</v>
      </c>
      <c r="N311" s="116">
        <f t="shared" si="112"/>
        <v>60153.7</v>
      </c>
      <c r="O311" s="116">
        <f>O312+O315+O318+O320</f>
        <v>60947.399999999994</v>
      </c>
      <c r="P311" s="116">
        <f>P312+P315+P318+P320</f>
        <v>493.8</v>
      </c>
      <c r="Q311" s="116">
        <f>Q312+Q315+Q318+Q320</f>
        <v>0</v>
      </c>
      <c r="R311" s="65">
        <f t="shared" si="144"/>
        <v>60153.7</v>
      </c>
      <c r="S311" s="116">
        <f>S312+S315+S318+S320</f>
        <v>109.6</v>
      </c>
      <c r="T311" s="65">
        <f t="shared" si="138"/>
        <v>60263.299999999996</v>
      </c>
      <c r="U311" s="116">
        <f t="shared" si="113"/>
        <v>61441.2</v>
      </c>
      <c r="V311" s="116">
        <f>V312+V315+V318+V320</f>
        <v>0</v>
      </c>
      <c r="W311" s="116">
        <f t="shared" si="124"/>
        <v>61441.2</v>
      </c>
      <c r="X311" s="116">
        <f>X312+X315+X318+X320</f>
        <v>0</v>
      </c>
      <c r="Y311" s="116">
        <f t="shared" si="124"/>
        <v>61441.2</v>
      </c>
      <c r="Z311" s="116">
        <f>Z312+Z315+Z318+Z320</f>
        <v>0</v>
      </c>
      <c r="AA311" s="65">
        <f t="shared" si="145"/>
        <v>61441.2</v>
      </c>
      <c r="AB311" s="116">
        <f>AB312+AB315+AB318+AB320</f>
        <v>0</v>
      </c>
      <c r="AC311" s="65">
        <f t="shared" si="139"/>
        <v>60263.299999999996</v>
      </c>
      <c r="AD311" s="116">
        <f>AD312+AD315+AD318+AD320</f>
        <v>107.7</v>
      </c>
      <c r="AE311" s="65">
        <f t="shared" si="140"/>
        <v>61548.899999999994</v>
      </c>
      <c r="AF311" s="116">
        <f>AF312+AF315+AF318+AF320</f>
        <v>0</v>
      </c>
      <c r="AG311" s="65">
        <f t="shared" si="141"/>
        <v>60263.299999999996</v>
      </c>
      <c r="AH311" s="116">
        <f>AH312+AH315+AH318+AH320</f>
        <v>0</v>
      </c>
      <c r="AI311" s="65">
        <f t="shared" si="142"/>
        <v>60263.299999999996</v>
      </c>
      <c r="AJ311" s="116">
        <f>AJ312+AJ315+AJ318+AJ320</f>
        <v>0</v>
      </c>
      <c r="AK311" s="65">
        <f t="shared" si="142"/>
        <v>60263.299999999996</v>
      </c>
      <c r="AL311" s="116">
        <f>AL312+AL315+AL318+AL320</f>
        <v>0</v>
      </c>
      <c r="AM311" s="65">
        <f t="shared" si="142"/>
        <v>60263.299999999996</v>
      </c>
      <c r="AN311" s="116">
        <f>AN312+AN315+AN318+AN320</f>
        <v>0</v>
      </c>
      <c r="AO311" s="65">
        <f t="shared" si="143"/>
        <v>61548.899999999994</v>
      </c>
      <c r="AP311" s="116">
        <f>AP312+AP315+AP318+AP320</f>
        <v>0</v>
      </c>
      <c r="AQ311" s="65">
        <f t="shared" si="129"/>
        <v>61548.899999999994</v>
      </c>
    </row>
    <row r="312" spans="2:43" ht="20.25" x14ac:dyDescent="0.3">
      <c r="B312" s="12"/>
      <c r="C312" s="7"/>
      <c r="D312" s="33" t="s">
        <v>49</v>
      </c>
      <c r="E312" s="96" t="s">
        <v>128</v>
      </c>
      <c r="F312" s="96"/>
      <c r="G312" s="56"/>
      <c r="H312" s="116">
        <f>H313+H314</f>
        <v>211.5</v>
      </c>
      <c r="I312" s="116">
        <f>I313+I314</f>
        <v>0</v>
      </c>
      <c r="J312" s="116">
        <f t="shared" si="111"/>
        <v>211.5</v>
      </c>
      <c r="K312" s="116">
        <f>K313+K314</f>
        <v>0</v>
      </c>
      <c r="L312" s="116">
        <f t="shared" si="112"/>
        <v>211.5</v>
      </c>
      <c r="M312" s="116">
        <f>M313+M314</f>
        <v>0</v>
      </c>
      <c r="N312" s="116">
        <f t="shared" si="112"/>
        <v>211.5</v>
      </c>
      <c r="O312" s="116">
        <f>O313+O314</f>
        <v>211.5</v>
      </c>
      <c r="P312" s="116">
        <f>P313+P314</f>
        <v>0</v>
      </c>
      <c r="Q312" s="116">
        <f>Q313+Q314</f>
        <v>0</v>
      </c>
      <c r="R312" s="65">
        <f t="shared" si="144"/>
        <v>211.5</v>
      </c>
      <c r="S312" s="116">
        <f>S313+S314</f>
        <v>0</v>
      </c>
      <c r="T312" s="65">
        <f t="shared" si="138"/>
        <v>211.5</v>
      </c>
      <c r="U312" s="116">
        <f t="shared" si="113"/>
        <v>211.5</v>
      </c>
      <c r="V312" s="116">
        <f>V313+V314</f>
        <v>0</v>
      </c>
      <c r="W312" s="116">
        <f t="shared" si="124"/>
        <v>211.5</v>
      </c>
      <c r="X312" s="116">
        <f>X313+X314</f>
        <v>0</v>
      </c>
      <c r="Y312" s="116">
        <f t="shared" si="124"/>
        <v>211.5</v>
      </c>
      <c r="Z312" s="116">
        <f>Z313+Z314</f>
        <v>0</v>
      </c>
      <c r="AA312" s="65">
        <f t="shared" si="145"/>
        <v>211.5</v>
      </c>
      <c r="AB312" s="116">
        <f>AB313+AB314</f>
        <v>0</v>
      </c>
      <c r="AC312" s="65">
        <f t="shared" si="139"/>
        <v>211.5</v>
      </c>
      <c r="AD312" s="116">
        <f>AD313+AD314</f>
        <v>0</v>
      </c>
      <c r="AE312" s="65">
        <f t="shared" si="140"/>
        <v>211.5</v>
      </c>
      <c r="AF312" s="116">
        <f>AF313+AF314</f>
        <v>0</v>
      </c>
      <c r="AG312" s="65">
        <f t="shared" si="141"/>
        <v>211.5</v>
      </c>
      <c r="AH312" s="116">
        <f>AH313+AH314</f>
        <v>0</v>
      </c>
      <c r="AI312" s="65">
        <f t="shared" si="142"/>
        <v>211.5</v>
      </c>
      <c r="AJ312" s="116">
        <f>AJ313+AJ314</f>
        <v>0</v>
      </c>
      <c r="AK312" s="65">
        <f t="shared" si="142"/>
        <v>211.5</v>
      </c>
      <c r="AL312" s="116">
        <f>AL313+AL314</f>
        <v>0</v>
      </c>
      <c r="AM312" s="65">
        <f t="shared" si="142"/>
        <v>211.5</v>
      </c>
      <c r="AN312" s="116">
        <f>AN313+AN314</f>
        <v>0</v>
      </c>
      <c r="AO312" s="65">
        <f t="shared" si="143"/>
        <v>211.5</v>
      </c>
      <c r="AP312" s="116">
        <f>AP313+AP314</f>
        <v>0</v>
      </c>
      <c r="AQ312" s="65">
        <f t="shared" si="129"/>
        <v>211.5</v>
      </c>
    </row>
    <row r="313" spans="2:43" ht="101.25" x14ac:dyDescent="0.3">
      <c r="B313" s="12"/>
      <c r="C313" s="7"/>
      <c r="D313" s="54" t="s">
        <v>74</v>
      </c>
      <c r="E313" s="96" t="s">
        <v>128</v>
      </c>
      <c r="F313" s="96">
        <v>100</v>
      </c>
      <c r="G313" s="56"/>
      <c r="H313" s="116">
        <v>35</v>
      </c>
      <c r="I313" s="116"/>
      <c r="J313" s="116">
        <f t="shared" si="111"/>
        <v>35</v>
      </c>
      <c r="K313" s="116"/>
      <c r="L313" s="116">
        <f t="shared" si="112"/>
        <v>35</v>
      </c>
      <c r="M313" s="116"/>
      <c r="N313" s="116">
        <f t="shared" si="112"/>
        <v>35</v>
      </c>
      <c r="O313" s="116">
        <v>35</v>
      </c>
      <c r="P313" s="116"/>
      <c r="Q313" s="116"/>
      <c r="R313" s="65">
        <f t="shared" si="144"/>
        <v>35</v>
      </c>
      <c r="S313" s="116"/>
      <c r="T313" s="65">
        <f t="shared" si="138"/>
        <v>35</v>
      </c>
      <c r="U313" s="116">
        <f t="shared" si="113"/>
        <v>35</v>
      </c>
      <c r="V313" s="116"/>
      <c r="W313" s="116">
        <f t="shared" si="124"/>
        <v>35</v>
      </c>
      <c r="X313" s="116"/>
      <c r="Y313" s="116">
        <f t="shared" si="124"/>
        <v>35</v>
      </c>
      <c r="Z313" s="116"/>
      <c r="AA313" s="65">
        <f t="shared" si="145"/>
        <v>35</v>
      </c>
      <c r="AB313" s="116"/>
      <c r="AC313" s="65">
        <f t="shared" si="139"/>
        <v>35</v>
      </c>
      <c r="AD313" s="116"/>
      <c r="AE313" s="65">
        <f t="shared" si="140"/>
        <v>35</v>
      </c>
      <c r="AF313" s="116"/>
      <c r="AG313" s="65">
        <f t="shared" si="141"/>
        <v>35</v>
      </c>
      <c r="AH313" s="116"/>
      <c r="AI313" s="65">
        <f t="shared" si="142"/>
        <v>35</v>
      </c>
      <c r="AJ313" s="116"/>
      <c r="AK313" s="65">
        <f t="shared" si="142"/>
        <v>35</v>
      </c>
      <c r="AL313" s="116"/>
      <c r="AM313" s="65">
        <f t="shared" si="142"/>
        <v>35</v>
      </c>
      <c r="AN313" s="116"/>
      <c r="AO313" s="65">
        <f t="shared" si="143"/>
        <v>35</v>
      </c>
      <c r="AP313" s="116"/>
      <c r="AQ313" s="65">
        <f t="shared" si="129"/>
        <v>35</v>
      </c>
    </row>
    <row r="314" spans="2:43" ht="51" customHeight="1" x14ac:dyDescent="0.3">
      <c r="B314" s="12"/>
      <c r="C314" s="7"/>
      <c r="D314" s="33" t="s">
        <v>14</v>
      </c>
      <c r="E314" s="96" t="s">
        <v>128</v>
      </c>
      <c r="F314" s="96">
        <v>200</v>
      </c>
      <c r="G314" s="56">
        <v>7</v>
      </c>
      <c r="H314" s="116">
        <v>176.5</v>
      </c>
      <c r="I314" s="116"/>
      <c r="J314" s="116">
        <f t="shared" si="111"/>
        <v>176.5</v>
      </c>
      <c r="K314" s="116"/>
      <c r="L314" s="116">
        <f t="shared" si="112"/>
        <v>176.5</v>
      </c>
      <c r="M314" s="116"/>
      <c r="N314" s="116">
        <f t="shared" si="112"/>
        <v>176.5</v>
      </c>
      <c r="O314" s="116">
        <v>176.5</v>
      </c>
      <c r="P314" s="116"/>
      <c r="Q314" s="116"/>
      <c r="R314" s="65">
        <f t="shared" si="144"/>
        <v>176.5</v>
      </c>
      <c r="S314" s="116"/>
      <c r="T314" s="65">
        <f t="shared" si="138"/>
        <v>176.5</v>
      </c>
      <c r="U314" s="116">
        <f t="shared" si="113"/>
        <v>176.5</v>
      </c>
      <c r="V314" s="116"/>
      <c r="W314" s="116">
        <f t="shared" si="124"/>
        <v>176.5</v>
      </c>
      <c r="X314" s="116"/>
      <c r="Y314" s="116">
        <f t="shared" si="124"/>
        <v>176.5</v>
      </c>
      <c r="Z314" s="116"/>
      <c r="AA314" s="65">
        <f t="shared" si="145"/>
        <v>176.5</v>
      </c>
      <c r="AB314" s="116"/>
      <c r="AC314" s="65">
        <f t="shared" si="139"/>
        <v>176.5</v>
      </c>
      <c r="AD314" s="116"/>
      <c r="AE314" s="65">
        <f t="shared" si="140"/>
        <v>176.5</v>
      </c>
      <c r="AF314" s="116"/>
      <c r="AG314" s="65">
        <f t="shared" si="141"/>
        <v>176.5</v>
      </c>
      <c r="AH314" s="116"/>
      <c r="AI314" s="65">
        <f t="shared" si="142"/>
        <v>176.5</v>
      </c>
      <c r="AJ314" s="116"/>
      <c r="AK314" s="65">
        <f t="shared" si="142"/>
        <v>176.5</v>
      </c>
      <c r="AL314" s="116"/>
      <c r="AM314" s="65">
        <f t="shared" si="142"/>
        <v>176.5</v>
      </c>
      <c r="AN314" s="116"/>
      <c r="AO314" s="65">
        <f t="shared" si="143"/>
        <v>176.5</v>
      </c>
      <c r="AP314" s="116"/>
      <c r="AQ314" s="65">
        <f t="shared" si="129"/>
        <v>176.5</v>
      </c>
    </row>
    <row r="315" spans="2:43" s="68" customFormat="1" ht="160.5" customHeight="1" x14ac:dyDescent="0.3">
      <c r="B315" s="69"/>
      <c r="C315" s="7"/>
      <c r="D315" s="55" t="s">
        <v>129</v>
      </c>
      <c r="E315" s="96" t="s">
        <v>354</v>
      </c>
      <c r="F315" s="96"/>
      <c r="G315" s="56"/>
      <c r="H315" s="116">
        <f>H316+H317</f>
        <v>31653</v>
      </c>
      <c r="I315" s="116">
        <f>I316+I317</f>
        <v>474.8</v>
      </c>
      <c r="J315" s="116">
        <f t="shared" si="111"/>
        <v>32127.8</v>
      </c>
      <c r="K315" s="116">
        <f>K316+K317</f>
        <v>0</v>
      </c>
      <c r="L315" s="116">
        <f t="shared" si="112"/>
        <v>32127.8</v>
      </c>
      <c r="M315" s="116">
        <f>M316+M317</f>
        <v>0</v>
      </c>
      <c r="N315" s="116">
        <f t="shared" si="112"/>
        <v>32127.8</v>
      </c>
      <c r="O315" s="116">
        <f>O316+O317</f>
        <v>32919.599999999999</v>
      </c>
      <c r="P315" s="116">
        <f>P316+P317</f>
        <v>493.8</v>
      </c>
      <c r="Q315" s="116">
        <f>Q316+Q317</f>
        <v>0</v>
      </c>
      <c r="R315" s="65">
        <f t="shared" si="144"/>
        <v>32127.8</v>
      </c>
      <c r="S315" s="116">
        <f>S316+S317</f>
        <v>0</v>
      </c>
      <c r="T315" s="65">
        <f t="shared" si="138"/>
        <v>32127.8</v>
      </c>
      <c r="U315" s="116">
        <f t="shared" si="113"/>
        <v>33413.4</v>
      </c>
      <c r="V315" s="116">
        <f>V316+V317</f>
        <v>0</v>
      </c>
      <c r="W315" s="116">
        <f t="shared" si="124"/>
        <v>33413.4</v>
      </c>
      <c r="X315" s="116">
        <f>X316+X317</f>
        <v>0</v>
      </c>
      <c r="Y315" s="116">
        <f t="shared" si="124"/>
        <v>33413.4</v>
      </c>
      <c r="Z315" s="116">
        <f>Z316+Z317</f>
        <v>0</v>
      </c>
      <c r="AA315" s="65">
        <f t="shared" si="145"/>
        <v>33413.4</v>
      </c>
      <c r="AB315" s="116">
        <f>AB316+AB317</f>
        <v>0</v>
      </c>
      <c r="AC315" s="65">
        <f t="shared" si="139"/>
        <v>32127.8</v>
      </c>
      <c r="AD315" s="116">
        <f>AD316+AD317</f>
        <v>0</v>
      </c>
      <c r="AE315" s="65">
        <f t="shared" si="140"/>
        <v>33413.4</v>
      </c>
      <c r="AF315" s="116">
        <f>AF316+AF317</f>
        <v>0</v>
      </c>
      <c r="AG315" s="65">
        <f t="shared" si="141"/>
        <v>32127.8</v>
      </c>
      <c r="AH315" s="116">
        <f>AH316+AH317</f>
        <v>0</v>
      </c>
      <c r="AI315" s="65">
        <f t="shared" si="142"/>
        <v>32127.8</v>
      </c>
      <c r="AJ315" s="116">
        <f>AJ316+AJ317</f>
        <v>0</v>
      </c>
      <c r="AK315" s="65">
        <f t="shared" si="142"/>
        <v>32127.8</v>
      </c>
      <c r="AL315" s="116">
        <f>AL316+AL317</f>
        <v>0</v>
      </c>
      <c r="AM315" s="65">
        <f t="shared" si="142"/>
        <v>32127.8</v>
      </c>
      <c r="AN315" s="116">
        <f>AN316+AN317</f>
        <v>0</v>
      </c>
      <c r="AO315" s="65">
        <f t="shared" si="143"/>
        <v>33413.4</v>
      </c>
      <c r="AP315" s="116">
        <f>AP316+AP317</f>
        <v>0</v>
      </c>
      <c r="AQ315" s="65">
        <f t="shared" si="129"/>
        <v>33413.4</v>
      </c>
    </row>
    <row r="316" spans="2:43" s="68" customFormat="1" ht="42.75" customHeight="1" x14ac:dyDescent="0.3">
      <c r="B316" s="69"/>
      <c r="C316" s="7"/>
      <c r="D316" s="55" t="s">
        <v>15</v>
      </c>
      <c r="E316" s="96" t="s">
        <v>354</v>
      </c>
      <c r="F316" s="96">
        <v>200</v>
      </c>
      <c r="G316" s="56"/>
      <c r="H316" s="116">
        <v>157</v>
      </c>
      <c r="I316" s="116"/>
      <c r="J316" s="116">
        <f t="shared" si="111"/>
        <v>157</v>
      </c>
      <c r="K316" s="116"/>
      <c r="L316" s="116">
        <f t="shared" si="112"/>
        <v>157</v>
      </c>
      <c r="M316" s="116"/>
      <c r="N316" s="116">
        <f t="shared" si="112"/>
        <v>157</v>
      </c>
      <c r="O316" s="116">
        <v>163</v>
      </c>
      <c r="P316" s="116"/>
      <c r="Q316" s="116"/>
      <c r="R316" s="65">
        <f t="shared" si="144"/>
        <v>157</v>
      </c>
      <c r="S316" s="116"/>
      <c r="T316" s="65">
        <f t="shared" si="138"/>
        <v>157</v>
      </c>
      <c r="U316" s="116">
        <f t="shared" si="113"/>
        <v>163</v>
      </c>
      <c r="V316" s="116"/>
      <c r="W316" s="116">
        <f t="shared" si="124"/>
        <v>163</v>
      </c>
      <c r="X316" s="116"/>
      <c r="Y316" s="116">
        <f t="shared" si="124"/>
        <v>163</v>
      </c>
      <c r="Z316" s="116"/>
      <c r="AA316" s="65">
        <f t="shared" si="145"/>
        <v>163</v>
      </c>
      <c r="AB316" s="116"/>
      <c r="AC316" s="65">
        <f t="shared" si="139"/>
        <v>157</v>
      </c>
      <c r="AD316" s="116"/>
      <c r="AE316" s="65">
        <f t="shared" si="140"/>
        <v>163</v>
      </c>
      <c r="AF316" s="116"/>
      <c r="AG316" s="65">
        <f t="shared" si="141"/>
        <v>157</v>
      </c>
      <c r="AH316" s="116"/>
      <c r="AI316" s="65">
        <f t="shared" si="142"/>
        <v>157</v>
      </c>
      <c r="AJ316" s="116"/>
      <c r="AK316" s="65">
        <f t="shared" si="142"/>
        <v>157</v>
      </c>
      <c r="AL316" s="116"/>
      <c r="AM316" s="65">
        <f t="shared" si="142"/>
        <v>157</v>
      </c>
      <c r="AN316" s="116"/>
      <c r="AO316" s="65">
        <f t="shared" si="143"/>
        <v>163</v>
      </c>
      <c r="AP316" s="116"/>
      <c r="AQ316" s="65">
        <f t="shared" si="129"/>
        <v>163</v>
      </c>
    </row>
    <row r="317" spans="2:43" s="68" customFormat="1" ht="42.75" customHeight="1" x14ac:dyDescent="0.3">
      <c r="B317" s="69"/>
      <c r="C317" s="7"/>
      <c r="D317" s="55" t="s">
        <v>14</v>
      </c>
      <c r="E317" s="96" t="s">
        <v>354</v>
      </c>
      <c r="F317" s="96">
        <v>300</v>
      </c>
      <c r="G317" s="56"/>
      <c r="H317" s="116">
        <v>31496</v>
      </c>
      <c r="I317" s="116">
        <v>474.8</v>
      </c>
      <c r="J317" s="116">
        <f t="shared" si="111"/>
        <v>31970.799999999999</v>
      </c>
      <c r="K317" s="116"/>
      <c r="L317" s="116">
        <f t="shared" si="112"/>
        <v>31970.799999999999</v>
      </c>
      <c r="M317" s="116"/>
      <c r="N317" s="116">
        <f t="shared" si="112"/>
        <v>31970.799999999999</v>
      </c>
      <c r="O317" s="116">
        <v>32756.6</v>
      </c>
      <c r="P317" s="116">
        <v>493.8</v>
      </c>
      <c r="Q317" s="116"/>
      <c r="R317" s="65">
        <f t="shared" si="144"/>
        <v>31970.799999999999</v>
      </c>
      <c r="S317" s="116"/>
      <c r="T317" s="65">
        <f t="shared" si="138"/>
        <v>31970.799999999999</v>
      </c>
      <c r="U317" s="116">
        <f t="shared" si="113"/>
        <v>33250.400000000001</v>
      </c>
      <c r="V317" s="116"/>
      <c r="W317" s="116">
        <f t="shared" si="124"/>
        <v>33250.400000000001</v>
      </c>
      <c r="X317" s="116"/>
      <c r="Y317" s="116">
        <f t="shared" si="124"/>
        <v>33250.400000000001</v>
      </c>
      <c r="Z317" s="116"/>
      <c r="AA317" s="65">
        <f t="shared" si="145"/>
        <v>33250.400000000001</v>
      </c>
      <c r="AB317" s="116"/>
      <c r="AC317" s="65">
        <f t="shared" si="139"/>
        <v>31970.799999999999</v>
      </c>
      <c r="AD317" s="116"/>
      <c r="AE317" s="65">
        <f t="shared" si="140"/>
        <v>33250.400000000001</v>
      </c>
      <c r="AF317" s="116"/>
      <c r="AG317" s="65">
        <f t="shared" si="141"/>
        <v>31970.799999999999</v>
      </c>
      <c r="AH317" s="116"/>
      <c r="AI317" s="65">
        <f t="shared" si="142"/>
        <v>31970.799999999999</v>
      </c>
      <c r="AJ317" s="116"/>
      <c r="AK317" s="65">
        <f t="shared" si="142"/>
        <v>31970.799999999999</v>
      </c>
      <c r="AL317" s="116"/>
      <c r="AM317" s="65">
        <f t="shared" si="142"/>
        <v>31970.799999999999</v>
      </c>
      <c r="AN317" s="116"/>
      <c r="AO317" s="65">
        <f t="shared" si="143"/>
        <v>33250.400000000001</v>
      </c>
      <c r="AP317" s="116"/>
      <c r="AQ317" s="65">
        <f t="shared" si="129"/>
        <v>33250.400000000001</v>
      </c>
    </row>
    <row r="318" spans="2:43" s="68" customFormat="1" ht="177.75" customHeight="1" x14ac:dyDescent="0.3">
      <c r="B318" s="69"/>
      <c r="C318" s="7"/>
      <c r="D318" s="55" t="s">
        <v>323</v>
      </c>
      <c r="E318" s="96" t="s">
        <v>355</v>
      </c>
      <c r="F318" s="96"/>
      <c r="G318" s="56"/>
      <c r="H318" s="116">
        <f>H319</f>
        <v>13.3</v>
      </c>
      <c r="I318" s="116">
        <f>I319</f>
        <v>0</v>
      </c>
      <c r="J318" s="116">
        <f t="shared" si="111"/>
        <v>13.3</v>
      </c>
      <c r="K318" s="116">
        <f>K319</f>
        <v>0</v>
      </c>
      <c r="L318" s="116">
        <f t="shared" si="112"/>
        <v>13.3</v>
      </c>
      <c r="M318" s="116">
        <f>M319</f>
        <v>0</v>
      </c>
      <c r="N318" s="116">
        <f t="shared" si="112"/>
        <v>13.3</v>
      </c>
      <c r="O318" s="116">
        <f>O319</f>
        <v>15.2</v>
      </c>
      <c r="P318" s="116">
        <f>P319</f>
        <v>0</v>
      </c>
      <c r="Q318" s="116">
        <f>Q319</f>
        <v>0</v>
      </c>
      <c r="R318" s="65">
        <f t="shared" si="144"/>
        <v>13.3</v>
      </c>
      <c r="S318" s="116">
        <f>S319</f>
        <v>109.6</v>
      </c>
      <c r="T318" s="65">
        <f t="shared" si="138"/>
        <v>122.89999999999999</v>
      </c>
      <c r="U318" s="116">
        <f t="shared" si="113"/>
        <v>15.2</v>
      </c>
      <c r="V318" s="116">
        <f>V319</f>
        <v>0</v>
      </c>
      <c r="W318" s="116">
        <f t="shared" si="124"/>
        <v>15.2</v>
      </c>
      <c r="X318" s="116">
        <f>X319</f>
        <v>0</v>
      </c>
      <c r="Y318" s="116">
        <f t="shared" si="124"/>
        <v>15.2</v>
      </c>
      <c r="Z318" s="116">
        <f>Z319</f>
        <v>0</v>
      </c>
      <c r="AA318" s="65">
        <f t="shared" si="145"/>
        <v>15.2</v>
      </c>
      <c r="AB318" s="116">
        <f>AB319</f>
        <v>0</v>
      </c>
      <c r="AC318" s="65">
        <f t="shared" si="139"/>
        <v>122.89999999999999</v>
      </c>
      <c r="AD318" s="116">
        <f>AD319</f>
        <v>107.7</v>
      </c>
      <c r="AE318" s="65">
        <f t="shared" si="140"/>
        <v>122.9</v>
      </c>
      <c r="AF318" s="116">
        <f>AF319</f>
        <v>0</v>
      </c>
      <c r="AG318" s="65">
        <f t="shared" si="141"/>
        <v>122.89999999999999</v>
      </c>
      <c r="AH318" s="116">
        <f>AH319</f>
        <v>0</v>
      </c>
      <c r="AI318" s="65">
        <f t="shared" si="142"/>
        <v>122.89999999999999</v>
      </c>
      <c r="AJ318" s="116">
        <f>AJ319</f>
        <v>0</v>
      </c>
      <c r="AK318" s="65">
        <f t="shared" si="142"/>
        <v>122.89999999999999</v>
      </c>
      <c r="AL318" s="116">
        <f>AL319</f>
        <v>0</v>
      </c>
      <c r="AM318" s="65">
        <f t="shared" si="142"/>
        <v>122.89999999999999</v>
      </c>
      <c r="AN318" s="116">
        <f>AN319</f>
        <v>0</v>
      </c>
      <c r="AO318" s="65">
        <f t="shared" si="143"/>
        <v>122.9</v>
      </c>
      <c r="AP318" s="116">
        <f>AP319</f>
        <v>0</v>
      </c>
      <c r="AQ318" s="65">
        <f t="shared" si="129"/>
        <v>122.9</v>
      </c>
    </row>
    <row r="319" spans="2:43" s="68" customFormat="1" ht="60" customHeight="1" x14ac:dyDescent="0.3">
      <c r="B319" s="69"/>
      <c r="C319" s="7"/>
      <c r="D319" s="55" t="s">
        <v>14</v>
      </c>
      <c r="E319" s="96" t="s">
        <v>355</v>
      </c>
      <c r="F319" s="96">
        <v>200</v>
      </c>
      <c r="G319" s="56"/>
      <c r="H319" s="116">
        <v>13.3</v>
      </c>
      <c r="I319" s="116"/>
      <c r="J319" s="116">
        <f t="shared" si="111"/>
        <v>13.3</v>
      </c>
      <c r="K319" s="116"/>
      <c r="L319" s="116">
        <f t="shared" si="112"/>
        <v>13.3</v>
      </c>
      <c r="M319" s="116"/>
      <c r="N319" s="116">
        <f t="shared" si="112"/>
        <v>13.3</v>
      </c>
      <c r="O319" s="116">
        <v>15.2</v>
      </c>
      <c r="P319" s="116"/>
      <c r="Q319" s="116"/>
      <c r="R319" s="65">
        <f t="shared" si="144"/>
        <v>13.3</v>
      </c>
      <c r="S319" s="116">
        <v>109.6</v>
      </c>
      <c r="T319" s="65">
        <f t="shared" si="138"/>
        <v>122.89999999999999</v>
      </c>
      <c r="U319" s="116">
        <f t="shared" si="113"/>
        <v>15.2</v>
      </c>
      <c r="V319" s="116"/>
      <c r="W319" s="116">
        <f t="shared" si="124"/>
        <v>15.2</v>
      </c>
      <c r="X319" s="116"/>
      <c r="Y319" s="116">
        <f t="shared" si="124"/>
        <v>15.2</v>
      </c>
      <c r="Z319" s="116"/>
      <c r="AA319" s="65">
        <f t="shared" si="145"/>
        <v>15.2</v>
      </c>
      <c r="AB319" s="116"/>
      <c r="AC319" s="65">
        <f t="shared" si="139"/>
        <v>122.89999999999999</v>
      </c>
      <c r="AD319" s="116">
        <v>107.7</v>
      </c>
      <c r="AE319" s="65">
        <f t="shared" si="140"/>
        <v>122.9</v>
      </c>
      <c r="AF319" s="116"/>
      <c r="AG319" s="65">
        <f t="shared" si="141"/>
        <v>122.89999999999999</v>
      </c>
      <c r="AH319" s="116"/>
      <c r="AI319" s="65">
        <f t="shared" si="142"/>
        <v>122.89999999999999</v>
      </c>
      <c r="AJ319" s="116"/>
      <c r="AK319" s="65">
        <f t="shared" si="142"/>
        <v>122.89999999999999</v>
      </c>
      <c r="AL319" s="116"/>
      <c r="AM319" s="65">
        <f t="shared" si="142"/>
        <v>122.89999999999999</v>
      </c>
      <c r="AN319" s="116"/>
      <c r="AO319" s="65">
        <f t="shared" si="143"/>
        <v>122.9</v>
      </c>
      <c r="AP319" s="116"/>
      <c r="AQ319" s="65">
        <f t="shared" si="129"/>
        <v>122.9</v>
      </c>
    </row>
    <row r="320" spans="2:43" s="68" customFormat="1" ht="111" customHeight="1" x14ac:dyDescent="0.3">
      <c r="B320" s="69"/>
      <c r="C320" s="7"/>
      <c r="D320" s="55" t="s">
        <v>130</v>
      </c>
      <c r="E320" s="96" t="s">
        <v>356</v>
      </c>
      <c r="F320" s="96"/>
      <c r="G320" s="56"/>
      <c r="H320" s="116">
        <f>H321+H322</f>
        <v>27801.1</v>
      </c>
      <c r="I320" s="116">
        <f>I321+I322</f>
        <v>0</v>
      </c>
      <c r="J320" s="116">
        <f t="shared" ref="J320:J383" si="146">H320+I320</f>
        <v>27801.1</v>
      </c>
      <c r="K320" s="116">
        <f>K321+K322</f>
        <v>0</v>
      </c>
      <c r="L320" s="116">
        <f t="shared" ref="L320:N383" si="147">J320+K320</f>
        <v>27801.1</v>
      </c>
      <c r="M320" s="116">
        <f>M321+M322</f>
        <v>0</v>
      </c>
      <c r="N320" s="116">
        <f t="shared" si="147"/>
        <v>27801.1</v>
      </c>
      <c r="O320" s="116">
        <f>O321+O322</f>
        <v>27801.1</v>
      </c>
      <c r="P320" s="116">
        <f>P321+P322</f>
        <v>0</v>
      </c>
      <c r="Q320" s="116">
        <f>Q321+Q322</f>
        <v>0</v>
      </c>
      <c r="R320" s="65">
        <f t="shared" si="144"/>
        <v>27801.1</v>
      </c>
      <c r="S320" s="116">
        <f>S321+S322</f>
        <v>0</v>
      </c>
      <c r="T320" s="65">
        <f t="shared" si="138"/>
        <v>27801.1</v>
      </c>
      <c r="U320" s="116">
        <f t="shared" ref="U320:U383" si="148">O320+P320</f>
        <v>27801.1</v>
      </c>
      <c r="V320" s="116">
        <f>V321+V322</f>
        <v>0</v>
      </c>
      <c r="W320" s="116">
        <f t="shared" si="124"/>
        <v>27801.1</v>
      </c>
      <c r="X320" s="116">
        <f>X321+X322</f>
        <v>0</v>
      </c>
      <c r="Y320" s="116">
        <f t="shared" si="124"/>
        <v>27801.1</v>
      </c>
      <c r="Z320" s="116">
        <f>Z321+Z322</f>
        <v>0</v>
      </c>
      <c r="AA320" s="65">
        <f t="shared" si="145"/>
        <v>27801.1</v>
      </c>
      <c r="AB320" s="116">
        <f>AB321+AB322</f>
        <v>0</v>
      </c>
      <c r="AC320" s="65">
        <f t="shared" si="139"/>
        <v>27801.1</v>
      </c>
      <c r="AD320" s="116">
        <f>AD321+AD322</f>
        <v>0</v>
      </c>
      <c r="AE320" s="65">
        <f t="shared" si="140"/>
        <v>27801.1</v>
      </c>
      <c r="AF320" s="116">
        <f>AF321+AF322</f>
        <v>0</v>
      </c>
      <c r="AG320" s="65">
        <f t="shared" si="141"/>
        <v>27801.1</v>
      </c>
      <c r="AH320" s="116">
        <f>AH321+AH322</f>
        <v>0</v>
      </c>
      <c r="AI320" s="65">
        <f t="shared" si="142"/>
        <v>27801.1</v>
      </c>
      <c r="AJ320" s="116">
        <f>AJ321+AJ322</f>
        <v>0</v>
      </c>
      <c r="AK320" s="65">
        <f t="shared" si="142"/>
        <v>27801.1</v>
      </c>
      <c r="AL320" s="116">
        <f>AL321+AL322</f>
        <v>0</v>
      </c>
      <c r="AM320" s="65">
        <f t="shared" si="142"/>
        <v>27801.1</v>
      </c>
      <c r="AN320" s="116">
        <f>AN321+AN322</f>
        <v>0</v>
      </c>
      <c r="AO320" s="65">
        <f t="shared" si="143"/>
        <v>27801.1</v>
      </c>
      <c r="AP320" s="116">
        <f>AP321+AP322</f>
        <v>0</v>
      </c>
      <c r="AQ320" s="65">
        <f t="shared" si="129"/>
        <v>27801.1</v>
      </c>
    </row>
    <row r="321" spans="2:43" s="68" customFormat="1" ht="42.75" customHeight="1" x14ac:dyDescent="0.3">
      <c r="B321" s="69"/>
      <c r="C321" s="7"/>
      <c r="D321" s="55" t="s">
        <v>14</v>
      </c>
      <c r="E321" s="96" t="s">
        <v>356</v>
      </c>
      <c r="F321" s="96">
        <v>200</v>
      </c>
      <c r="G321" s="56"/>
      <c r="H321" s="116">
        <v>138</v>
      </c>
      <c r="I321" s="116"/>
      <c r="J321" s="116">
        <f t="shared" si="146"/>
        <v>138</v>
      </c>
      <c r="K321" s="116"/>
      <c r="L321" s="116">
        <f t="shared" si="147"/>
        <v>138</v>
      </c>
      <c r="M321" s="116"/>
      <c r="N321" s="116">
        <f t="shared" si="147"/>
        <v>138</v>
      </c>
      <c r="O321" s="116">
        <v>138</v>
      </c>
      <c r="P321" s="116"/>
      <c r="Q321" s="116"/>
      <c r="R321" s="65">
        <f t="shared" si="144"/>
        <v>138</v>
      </c>
      <c r="S321" s="116"/>
      <c r="T321" s="65">
        <f t="shared" si="138"/>
        <v>138</v>
      </c>
      <c r="U321" s="116">
        <f t="shared" si="148"/>
        <v>138</v>
      </c>
      <c r="V321" s="116"/>
      <c r="W321" s="116">
        <f t="shared" si="124"/>
        <v>138</v>
      </c>
      <c r="X321" s="116"/>
      <c r="Y321" s="116">
        <f t="shared" si="124"/>
        <v>138</v>
      </c>
      <c r="Z321" s="116"/>
      <c r="AA321" s="65">
        <f t="shared" si="145"/>
        <v>138</v>
      </c>
      <c r="AB321" s="116"/>
      <c r="AC321" s="65">
        <f t="shared" si="139"/>
        <v>138</v>
      </c>
      <c r="AD321" s="116"/>
      <c r="AE321" s="65">
        <f t="shared" si="140"/>
        <v>138</v>
      </c>
      <c r="AF321" s="116"/>
      <c r="AG321" s="65">
        <f t="shared" si="141"/>
        <v>138</v>
      </c>
      <c r="AH321" s="116"/>
      <c r="AI321" s="65">
        <f t="shared" si="142"/>
        <v>138</v>
      </c>
      <c r="AJ321" s="116"/>
      <c r="AK321" s="65">
        <f t="shared" si="142"/>
        <v>138</v>
      </c>
      <c r="AL321" s="116"/>
      <c r="AM321" s="65">
        <f t="shared" si="142"/>
        <v>138</v>
      </c>
      <c r="AN321" s="116"/>
      <c r="AO321" s="65">
        <f t="shared" si="143"/>
        <v>138</v>
      </c>
      <c r="AP321" s="116"/>
      <c r="AQ321" s="65">
        <f t="shared" si="129"/>
        <v>138</v>
      </c>
    </row>
    <row r="322" spans="2:43" s="68" customFormat="1" ht="42.75" customHeight="1" x14ac:dyDescent="0.3">
      <c r="B322" s="69"/>
      <c r="C322" s="7"/>
      <c r="D322" s="55" t="s">
        <v>15</v>
      </c>
      <c r="E322" s="96" t="s">
        <v>356</v>
      </c>
      <c r="F322" s="96">
        <v>300</v>
      </c>
      <c r="G322" s="56"/>
      <c r="H322" s="116">
        <v>27663.1</v>
      </c>
      <c r="I322" s="116"/>
      <c r="J322" s="116">
        <f t="shared" si="146"/>
        <v>27663.1</v>
      </c>
      <c r="K322" s="116"/>
      <c r="L322" s="116">
        <f t="shared" si="147"/>
        <v>27663.1</v>
      </c>
      <c r="M322" s="116"/>
      <c r="N322" s="116">
        <f t="shared" si="147"/>
        <v>27663.1</v>
      </c>
      <c r="O322" s="116">
        <v>27663.1</v>
      </c>
      <c r="P322" s="116"/>
      <c r="Q322" s="116"/>
      <c r="R322" s="65">
        <f t="shared" si="144"/>
        <v>27663.1</v>
      </c>
      <c r="S322" s="116"/>
      <c r="T322" s="65">
        <f t="shared" si="138"/>
        <v>27663.1</v>
      </c>
      <c r="U322" s="116">
        <f t="shared" si="148"/>
        <v>27663.1</v>
      </c>
      <c r="V322" s="116"/>
      <c r="W322" s="116">
        <f t="shared" si="124"/>
        <v>27663.1</v>
      </c>
      <c r="X322" s="116"/>
      <c r="Y322" s="116">
        <f t="shared" si="124"/>
        <v>27663.1</v>
      </c>
      <c r="Z322" s="116"/>
      <c r="AA322" s="65">
        <f t="shared" si="145"/>
        <v>27663.1</v>
      </c>
      <c r="AB322" s="116"/>
      <c r="AC322" s="65">
        <f t="shared" si="139"/>
        <v>27663.1</v>
      </c>
      <c r="AD322" s="116"/>
      <c r="AE322" s="65">
        <f t="shared" si="140"/>
        <v>27663.1</v>
      </c>
      <c r="AF322" s="116"/>
      <c r="AG322" s="65">
        <f t="shared" si="141"/>
        <v>27663.1</v>
      </c>
      <c r="AH322" s="116"/>
      <c r="AI322" s="65">
        <f t="shared" si="142"/>
        <v>27663.1</v>
      </c>
      <c r="AJ322" s="116"/>
      <c r="AK322" s="65">
        <f t="shared" si="142"/>
        <v>27663.1</v>
      </c>
      <c r="AL322" s="116"/>
      <c r="AM322" s="65">
        <f t="shared" si="142"/>
        <v>27663.1</v>
      </c>
      <c r="AN322" s="116"/>
      <c r="AO322" s="65">
        <f t="shared" si="143"/>
        <v>27663.1</v>
      </c>
      <c r="AP322" s="116"/>
      <c r="AQ322" s="65">
        <f t="shared" si="129"/>
        <v>27663.1</v>
      </c>
    </row>
    <row r="323" spans="2:43" ht="104.25" customHeight="1" x14ac:dyDescent="0.3">
      <c r="B323" s="12"/>
      <c r="C323" s="13">
        <v>15</v>
      </c>
      <c r="D323" s="9" t="s">
        <v>280</v>
      </c>
      <c r="E323" s="57" t="s">
        <v>131</v>
      </c>
      <c r="F323" s="57"/>
      <c r="G323" s="15"/>
      <c r="H323" s="65">
        <f>H324+H327+H330+H333</f>
        <v>1749.9</v>
      </c>
      <c r="I323" s="65">
        <f>I324+I327+I330+I333</f>
        <v>0</v>
      </c>
      <c r="J323" s="65">
        <f t="shared" si="146"/>
        <v>1749.9</v>
      </c>
      <c r="K323" s="65">
        <f>K324+K327+K330+K333</f>
        <v>0</v>
      </c>
      <c r="L323" s="65">
        <f t="shared" si="147"/>
        <v>1749.9</v>
      </c>
      <c r="M323" s="65">
        <f>M324+M327+M330+M333</f>
        <v>0</v>
      </c>
      <c r="N323" s="65">
        <f t="shared" si="147"/>
        <v>1749.9</v>
      </c>
      <c r="O323" s="65">
        <f>O324+O327+O330+O333</f>
        <v>1749.9</v>
      </c>
      <c r="P323" s="65">
        <f>P324+P327+P330+P333</f>
        <v>0</v>
      </c>
      <c r="Q323" s="65">
        <f>Q324+Q327+Q330+Q333</f>
        <v>0</v>
      </c>
      <c r="R323" s="65">
        <f t="shared" si="144"/>
        <v>1749.9</v>
      </c>
      <c r="S323" s="65">
        <f>S324+S327+S330+S333</f>
        <v>0</v>
      </c>
      <c r="T323" s="65">
        <f t="shared" si="138"/>
        <v>1749.9</v>
      </c>
      <c r="U323" s="65">
        <f t="shared" si="148"/>
        <v>1749.9</v>
      </c>
      <c r="V323" s="65">
        <f>V324+V327+V330+V333</f>
        <v>0</v>
      </c>
      <c r="W323" s="65">
        <f t="shared" si="124"/>
        <v>1749.9</v>
      </c>
      <c r="X323" s="65">
        <f>X324+X327+X330+X333</f>
        <v>0</v>
      </c>
      <c r="Y323" s="65">
        <f t="shared" si="124"/>
        <v>1749.9</v>
      </c>
      <c r="Z323" s="65">
        <f>Z324+Z327+Z330+Z333</f>
        <v>0</v>
      </c>
      <c r="AA323" s="65">
        <f t="shared" si="145"/>
        <v>1749.9</v>
      </c>
      <c r="AB323" s="65">
        <f>AB324+AB327+AB330+AB333</f>
        <v>0</v>
      </c>
      <c r="AC323" s="65">
        <f t="shared" si="139"/>
        <v>1749.9</v>
      </c>
      <c r="AD323" s="65">
        <f>AD324+AD327+AD330+AD333</f>
        <v>0</v>
      </c>
      <c r="AE323" s="65">
        <f t="shared" si="140"/>
        <v>1749.9</v>
      </c>
      <c r="AF323" s="65">
        <f>AF324+AF327+AF330+AF333</f>
        <v>0</v>
      </c>
      <c r="AG323" s="65">
        <f t="shared" si="141"/>
        <v>1749.9</v>
      </c>
      <c r="AH323" s="65">
        <f>AH324+AH327+AH330+AH333</f>
        <v>0</v>
      </c>
      <c r="AI323" s="65">
        <f t="shared" si="142"/>
        <v>1749.9</v>
      </c>
      <c r="AJ323" s="65">
        <f>AJ324+AJ327+AJ330+AJ333</f>
        <v>0</v>
      </c>
      <c r="AK323" s="65">
        <f t="shared" si="142"/>
        <v>1749.9</v>
      </c>
      <c r="AL323" s="65">
        <f>AL324+AL327+AL330+AL333</f>
        <v>0</v>
      </c>
      <c r="AM323" s="65">
        <f t="shared" si="142"/>
        <v>1749.9</v>
      </c>
      <c r="AN323" s="65">
        <f>AN324+AN327+AN330+AN333</f>
        <v>0</v>
      </c>
      <c r="AO323" s="65">
        <f t="shared" si="143"/>
        <v>1749.9</v>
      </c>
      <c r="AP323" s="65">
        <f>AP324+AP327+AP330+AP333</f>
        <v>0</v>
      </c>
      <c r="AQ323" s="65">
        <f t="shared" si="129"/>
        <v>1749.9</v>
      </c>
    </row>
    <row r="324" spans="2:43" ht="69" customHeight="1" x14ac:dyDescent="0.3">
      <c r="B324" s="12"/>
      <c r="C324" s="7"/>
      <c r="D324" s="33" t="s">
        <v>223</v>
      </c>
      <c r="E324" s="96" t="s">
        <v>132</v>
      </c>
      <c r="F324" s="96"/>
      <c r="G324" s="56"/>
      <c r="H324" s="116">
        <f t="shared" ref="H324:AP334" si="149">H325</f>
        <v>1000</v>
      </c>
      <c r="I324" s="116">
        <f t="shared" si="149"/>
        <v>0</v>
      </c>
      <c r="J324" s="116">
        <f t="shared" si="146"/>
        <v>1000</v>
      </c>
      <c r="K324" s="116">
        <f t="shared" si="149"/>
        <v>0</v>
      </c>
      <c r="L324" s="116">
        <f t="shared" si="147"/>
        <v>1000</v>
      </c>
      <c r="M324" s="116">
        <f t="shared" si="149"/>
        <v>0</v>
      </c>
      <c r="N324" s="116">
        <f t="shared" si="147"/>
        <v>1000</v>
      </c>
      <c r="O324" s="116">
        <f t="shared" ref="O324:O334" si="150">O325</f>
        <v>1000</v>
      </c>
      <c r="P324" s="116">
        <f t="shared" si="149"/>
        <v>0</v>
      </c>
      <c r="Q324" s="116">
        <f t="shared" si="149"/>
        <v>0</v>
      </c>
      <c r="R324" s="65">
        <f t="shared" si="144"/>
        <v>1000</v>
      </c>
      <c r="S324" s="116">
        <f t="shared" si="149"/>
        <v>0</v>
      </c>
      <c r="T324" s="65">
        <f t="shared" si="138"/>
        <v>1000</v>
      </c>
      <c r="U324" s="116">
        <f t="shared" si="148"/>
        <v>1000</v>
      </c>
      <c r="V324" s="116">
        <f t="shared" si="149"/>
        <v>0</v>
      </c>
      <c r="W324" s="116">
        <f t="shared" si="124"/>
        <v>1000</v>
      </c>
      <c r="X324" s="116">
        <f t="shared" si="149"/>
        <v>0</v>
      </c>
      <c r="Y324" s="116">
        <f t="shared" si="124"/>
        <v>1000</v>
      </c>
      <c r="Z324" s="116">
        <f t="shared" si="149"/>
        <v>0</v>
      </c>
      <c r="AA324" s="65">
        <f t="shared" si="145"/>
        <v>1000</v>
      </c>
      <c r="AB324" s="116">
        <f t="shared" si="149"/>
        <v>0</v>
      </c>
      <c r="AC324" s="65">
        <f t="shared" si="139"/>
        <v>1000</v>
      </c>
      <c r="AD324" s="116">
        <f t="shared" si="149"/>
        <v>0</v>
      </c>
      <c r="AE324" s="65">
        <f t="shared" si="140"/>
        <v>1000</v>
      </c>
      <c r="AF324" s="116">
        <f t="shared" si="149"/>
        <v>0</v>
      </c>
      <c r="AG324" s="65">
        <f t="shared" si="141"/>
        <v>1000</v>
      </c>
      <c r="AH324" s="116">
        <f t="shared" si="149"/>
        <v>0</v>
      </c>
      <c r="AI324" s="65">
        <f t="shared" si="142"/>
        <v>1000</v>
      </c>
      <c r="AJ324" s="116">
        <f t="shared" si="149"/>
        <v>0</v>
      </c>
      <c r="AK324" s="65">
        <f t="shared" si="142"/>
        <v>1000</v>
      </c>
      <c r="AL324" s="116">
        <f t="shared" si="149"/>
        <v>0</v>
      </c>
      <c r="AM324" s="65">
        <f t="shared" si="142"/>
        <v>1000</v>
      </c>
      <c r="AN324" s="116">
        <f t="shared" si="149"/>
        <v>0</v>
      </c>
      <c r="AO324" s="65">
        <f t="shared" si="143"/>
        <v>1000</v>
      </c>
      <c r="AP324" s="116">
        <f t="shared" si="149"/>
        <v>0</v>
      </c>
      <c r="AQ324" s="65">
        <f t="shared" si="129"/>
        <v>1000</v>
      </c>
    </row>
    <row r="325" spans="2:43" ht="46.5" customHeight="1" x14ac:dyDescent="0.3">
      <c r="B325" s="12"/>
      <c r="C325" s="7"/>
      <c r="D325" s="33" t="s">
        <v>133</v>
      </c>
      <c r="E325" s="96" t="s">
        <v>134</v>
      </c>
      <c r="F325" s="96"/>
      <c r="G325" s="56"/>
      <c r="H325" s="116">
        <f t="shared" si="149"/>
        <v>1000</v>
      </c>
      <c r="I325" s="116">
        <f t="shared" si="149"/>
        <v>0</v>
      </c>
      <c r="J325" s="116">
        <f t="shared" si="146"/>
        <v>1000</v>
      </c>
      <c r="K325" s="116">
        <f t="shared" si="149"/>
        <v>0</v>
      </c>
      <c r="L325" s="116">
        <f t="shared" si="147"/>
        <v>1000</v>
      </c>
      <c r="M325" s="116">
        <f t="shared" si="149"/>
        <v>0</v>
      </c>
      <c r="N325" s="116">
        <f t="shared" si="147"/>
        <v>1000</v>
      </c>
      <c r="O325" s="116">
        <f t="shared" si="150"/>
        <v>1000</v>
      </c>
      <c r="P325" s="116">
        <f t="shared" si="149"/>
        <v>0</v>
      </c>
      <c r="Q325" s="116">
        <f t="shared" si="149"/>
        <v>0</v>
      </c>
      <c r="R325" s="65">
        <f t="shared" si="144"/>
        <v>1000</v>
      </c>
      <c r="S325" s="116">
        <f t="shared" si="149"/>
        <v>0</v>
      </c>
      <c r="T325" s="65">
        <f t="shared" si="138"/>
        <v>1000</v>
      </c>
      <c r="U325" s="116">
        <f t="shared" si="148"/>
        <v>1000</v>
      </c>
      <c r="V325" s="116">
        <f t="shared" si="149"/>
        <v>0</v>
      </c>
      <c r="W325" s="116">
        <f t="shared" ref="W325:Y356" si="151">U325+V325</f>
        <v>1000</v>
      </c>
      <c r="X325" s="116">
        <f t="shared" si="149"/>
        <v>0</v>
      </c>
      <c r="Y325" s="116">
        <f t="shared" si="151"/>
        <v>1000</v>
      </c>
      <c r="Z325" s="116">
        <f t="shared" si="149"/>
        <v>0</v>
      </c>
      <c r="AA325" s="65">
        <f t="shared" si="145"/>
        <v>1000</v>
      </c>
      <c r="AB325" s="116">
        <f t="shared" si="149"/>
        <v>0</v>
      </c>
      <c r="AC325" s="65">
        <f t="shared" si="139"/>
        <v>1000</v>
      </c>
      <c r="AD325" s="116">
        <f t="shared" si="149"/>
        <v>0</v>
      </c>
      <c r="AE325" s="65">
        <f t="shared" si="140"/>
        <v>1000</v>
      </c>
      <c r="AF325" s="116">
        <f t="shared" si="149"/>
        <v>0</v>
      </c>
      <c r="AG325" s="65">
        <f t="shared" si="141"/>
        <v>1000</v>
      </c>
      <c r="AH325" s="116">
        <f t="shared" si="149"/>
        <v>0</v>
      </c>
      <c r="AI325" s="65">
        <f t="shared" si="142"/>
        <v>1000</v>
      </c>
      <c r="AJ325" s="116">
        <f t="shared" si="149"/>
        <v>0</v>
      </c>
      <c r="AK325" s="65">
        <f t="shared" si="142"/>
        <v>1000</v>
      </c>
      <c r="AL325" s="116">
        <f t="shared" si="149"/>
        <v>0</v>
      </c>
      <c r="AM325" s="65">
        <f t="shared" si="142"/>
        <v>1000</v>
      </c>
      <c r="AN325" s="116">
        <f t="shared" si="149"/>
        <v>0</v>
      </c>
      <c r="AO325" s="65">
        <f t="shared" si="143"/>
        <v>1000</v>
      </c>
      <c r="AP325" s="116">
        <f t="shared" si="149"/>
        <v>0</v>
      </c>
      <c r="AQ325" s="65">
        <f t="shared" si="129"/>
        <v>1000</v>
      </c>
    </row>
    <row r="326" spans="2:43" ht="40.5" x14ac:dyDescent="0.3">
      <c r="B326" s="12"/>
      <c r="C326" s="7"/>
      <c r="D326" s="33" t="s">
        <v>14</v>
      </c>
      <c r="E326" s="96" t="s">
        <v>134</v>
      </c>
      <c r="F326" s="96">
        <v>200</v>
      </c>
      <c r="G326" s="56">
        <v>4</v>
      </c>
      <c r="H326" s="116">
        <v>1000</v>
      </c>
      <c r="I326" s="116"/>
      <c r="J326" s="116">
        <f t="shared" si="146"/>
        <v>1000</v>
      </c>
      <c r="K326" s="116"/>
      <c r="L326" s="116">
        <f t="shared" si="147"/>
        <v>1000</v>
      </c>
      <c r="M326" s="116"/>
      <c r="N326" s="116">
        <f t="shared" si="147"/>
        <v>1000</v>
      </c>
      <c r="O326" s="116">
        <v>1000</v>
      </c>
      <c r="P326" s="116"/>
      <c r="Q326" s="116"/>
      <c r="R326" s="65">
        <f t="shared" si="144"/>
        <v>1000</v>
      </c>
      <c r="S326" s="116"/>
      <c r="T326" s="65">
        <f t="shared" si="138"/>
        <v>1000</v>
      </c>
      <c r="U326" s="116">
        <f t="shared" si="148"/>
        <v>1000</v>
      </c>
      <c r="V326" s="116"/>
      <c r="W326" s="116">
        <f t="shared" si="151"/>
        <v>1000</v>
      </c>
      <c r="X326" s="116"/>
      <c r="Y326" s="116">
        <f t="shared" si="151"/>
        <v>1000</v>
      </c>
      <c r="Z326" s="116"/>
      <c r="AA326" s="65">
        <f t="shared" si="145"/>
        <v>1000</v>
      </c>
      <c r="AB326" s="116"/>
      <c r="AC326" s="65">
        <f t="shared" si="139"/>
        <v>1000</v>
      </c>
      <c r="AD326" s="116"/>
      <c r="AE326" s="65">
        <f t="shared" si="140"/>
        <v>1000</v>
      </c>
      <c r="AF326" s="116"/>
      <c r="AG326" s="65">
        <f t="shared" si="141"/>
        <v>1000</v>
      </c>
      <c r="AH326" s="116"/>
      <c r="AI326" s="65">
        <f t="shared" si="142"/>
        <v>1000</v>
      </c>
      <c r="AJ326" s="116"/>
      <c r="AK326" s="65">
        <f t="shared" si="142"/>
        <v>1000</v>
      </c>
      <c r="AL326" s="116"/>
      <c r="AM326" s="65">
        <f t="shared" si="142"/>
        <v>1000</v>
      </c>
      <c r="AN326" s="116"/>
      <c r="AO326" s="65">
        <f t="shared" si="143"/>
        <v>1000</v>
      </c>
      <c r="AP326" s="116"/>
      <c r="AQ326" s="65">
        <f t="shared" si="129"/>
        <v>1000</v>
      </c>
    </row>
    <row r="327" spans="2:43" s="68" customFormat="1" ht="39" x14ac:dyDescent="0.3">
      <c r="B327" s="69"/>
      <c r="C327" s="7"/>
      <c r="D327" s="50" t="s">
        <v>407</v>
      </c>
      <c r="E327" s="108" t="s">
        <v>403</v>
      </c>
      <c r="F327" s="108"/>
      <c r="G327" s="56"/>
      <c r="H327" s="116">
        <f t="shared" si="149"/>
        <v>298.89999999999998</v>
      </c>
      <c r="I327" s="116">
        <f t="shared" si="149"/>
        <v>0</v>
      </c>
      <c r="J327" s="116">
        <f t="shared" si="146"/>
        <v>298.89999999999998</v>
      </c>
      <c r="K327" s="116">
        <f t="shared" si="149"/>
        <v>0</v>
      </c>
      <c r="L327" s="116">
        <f t="shared" si="147"/>
        <v>298.89999999999998</v>
      </c>
      <c r="M327" s="116">
        <f t="shared" si="149"/>
        <v>0</v>
      </c>
      <c r="N327" s="116">
        <f t="shared" si="147"/>
        <v>298.89999999999998</v>
      </c>
      <c r="O327" s="116">
        <f t="shared" si="150"/>
        <v>298.89999999999998</v>
      </c>
      <c r="P327" s="116">
        <f t="shared" si="149"/>
        <v>0</v>
      </c>
      <c r="Q327" s="116">
        <f t="shared" si="149"/>
        <v>0</v>
      </c>
      <c r="R327" s="65">
        <f t="shared" si="144"/>
        <v>298.89999999999998</v>
      </c>
      <c r="S327" s="116">
        <f t="shared" si="149"/>
        <v>0</v>
      </c>
      <c r="T327" s="65">
        <f t="shared" si="138"/>
        <v>298.89999999999998</v>
      </c>
      <c r="U327" s="116">
        <f t="shared" si="148"/>
        <v>298.89999999999998</v>
      </c>
      <c r="V327" s="116">
        <f t="shared" si="149"/>
        <v>0</v>
      </c>
      <c r="W327" s="116">
        <f t="shared" si="151"/>
        <v>298.89999999999998</v>
      </c>
      <c r="X327" s="116">
        <f t="shared" si="149"/>
        <v>0</v>
      </c>
      <c r="Y327" s="116">
        <f t="shared" si="151"/>
        <v>298.89999999999998</v>
      </c>
      <c r="Z327" s="116">
        <f t="shared" si="149"/>
        <v>0</v>
      </c>
      <c r="AA327" s="65">
        <f t="shared" si="145"/>
        <v>298.89999999999998</v>
      </c>
      <c r="AB327" s="116">
        <f t="shared" si="149"/>
        <v>0</v>
      </c>
      <c r="AC327" s="65">
        <f t="shared" si="139"/>
        <v>298.89999999999998</v>
      </c>
      <c r="AD327" s="116">
        <f t="shared" si="149"/>
        <v>0</v>
      </c>
      <c r="AE327" s="65">
        <f t="shared" si="140"/>
        <v>298.89999999999998</v>
      </c>
      <c r="AF327" s="116">
        <f t="shared" si="149"/>
        <v>0</v>
      </c>
      <c r="AG327" s="65">
        <f t="shared" si="141"/>
        <v>298.89999999999998</v>
      </c>
      <c r="AH327" s="116">
        <f t="shared" si="149"/>
        <v>0</v>
      </c>
      <c r="AI327" s="65">
        <f t="shared" si="142"/>
        <v>298.89999999999998</v>
      </c>
      <c r="AJ327" s="116">
        <f t="shared" si="149"/>
        <v>0</v>
      </c>
      <c r="AK327" s="65">
        <f t="shared" si="142"/>
        <v>298.89999999999998</v>
      </c>
      <c r="AL327" s="116">
        <f t="shared" si="149"/>
        <v>0</v>
      </c>
      <c r="AM327" s="65">
        <f t="shared" si="142"/>
        <v>298.89999999999998</v>
      </c>
      <c r="AN327" s="116">
        <f t="shared" si="149"/>
        <v>0</v>
      </c>
      <c r="AO327" s="65">
        <f t="shared" si="143"/>
        <v>298.89999999999998</v>
      </c>
      <c r="AP327" s="116">
        <f t="shared" si="149"/>
        <v>0</v>
      </c>
      <c r="AQ327" s="65">
        <f t="shared" si="129"/>
        <v>298.89999999999998</v>
      </c>
    </row>
    <row r="328" spans="2:43" s="68" customFormat="1" ht="39" x14ac:dyDescent="0.3">
      <c r="B328" s="69"/>
      <c r="C328" s="7"/>
      <c r="D328" s="50" t="s">
        <v>133</v>
      </c>
      <c r="E328" s="108" t="s">
        <v>404</v>
      </c>
      <c r="F328" s="108"/>
      <c r="G328" s="56"/>
      <c r="H328" s="116">
        <f t="shared" si="149"/>
        <v>298.89999999999998</v>
      </c>
      <c r="I328" s="116">
        <f t="shared" si="149"/>
        <v>0</v>
      </c>
      <c r="J328" s="116">
        <f t="shared" si="146"/>
        <v>298.89999999999998</v>
      </c>
      <c r="K328" s="116">
        <f t="shared" si="149"/>
        <v>0</v>
      </c>
      <c r="L328" s="116">
        <f t="shared" si="147"/>
        <v>298.89999999999998</v>
      </c>
      <c r="M328" s="116">
        <f t="shared" si="149"/>
        <v>0</v>
      </c>
      <c r="N328" s="116">
        <f t="shared" si="147"/>
        <v>298.89999999999998</v>
      </c>
      <c r="O328" s="116">
        <f t="shared" si="150"/>
        <v>298.89999999999998</v>
      </c>
      <c r="P328" s="116">
        <f t="shared" si="149"/>
        <v>0</v>
      </c>
      <c r="Q328" s="116">
        <f t="shared" si="149"/>
        <v>0</v>
      </c>
      <c r="R328" s="65">
        <f t="shared" si="144"/>
        <v>298.89999999999998</v>
      </c>
      <c r="S328" s="116">
        <f t="shared" si="149"/>
        <v>0</v>
      </c>
      <c r="T328" s="65">
        <f t="shared" si="138"/>
        <v>298.89999999999998</v>
      </c>
      <c r="U328" s="116">
        <f t="shared" si="148"/>
        <v>298.89999999999998</v>
      </c>
      <c r="V328" s="116">
        <f t="shared" si="149"/>
        <v>0</v>
      </c>
      <c r="W328" s="116">
        <f t="shared" si="151"/>
        <v>298.89999999999998</v>
      </c>
      <c r="X328" s="116">
        <f t="shared" si="149"/>
        <v>0</v>
      </c>
      <c r="Y328" s="116">
        <f t="shared" si="151"/>
        <v>298.89999999999998</v>
      </c>
      <c r="Z328" s="116">
        <f t="shared" si="149"/>
        <v>0</v>
      </c>
      <c r="AA328" s="65">
        <f t="shared" si="145"/>
        <v>298.89999999999998</v>
      </c>
      <c r="AB328" s="116">
        <f t="shared" si="149"/>
        <v>0</v>
      </c>
      <c r="AC328" s="65">
        <f t="shared" si="139"/>
        <v>298.89999999999998</v>
      </c>
      <c r="AD328" s="116">
        <f t="shared" si="149"/>
        <v>0</v>
      </c>
      <c r="AE328" s="65">
        <f t="shared" si="140"/>
        <v>298.89999999999998</v>
      </c>
      <c r="AF328" s="116">
        <f t="shared" si="149"/>
        <v>0</v>
      </c>
      <c r="AG328" s="65">
        <f t="shared" si="141"/>
        <v>298.89999999999998</v>
      </c>
      <c r="AH328" s="116">
        <f t="shared" si="149"/>
        <v>0</v>
      </c>
      <c r="AI328" s="65">
        <f t="shared" si="142"/>
        <v>298.89999999999998</v>
      </c>
      <c r="AJ328" s="116">
        <f t="shared" si="149"/>
        <v>0</v>
      </c>
      <c r="AK328" s="65">
        <f t="shared" si="142"/>
        <v>298.89999999999998</v>
      </c>
      <c r="AL328" s="116">
        <f t="shared" si="149"/>
        <v>0</v>
      </c>
      <c r="AM328" s="65">
        <f t="shared" si="142"/>
        <v>298.89999999999998</v>
      </c>
      <c r="AN328" s="116">
        <f t="shared" si="149"/>
        <v>0</v>
      </c>
      <c r="AO328" s="65">
        <f t="shared" si="143"/>
        <v>298.89999999999998</v>
      </c>
      <c r="AP328" s="116">
        <f t="shared" si="149"/>
        <v>0</v>
      </c>
      <c r="AQ328" s="65">
        <f t="shared" si="129"/>
        <v>298.89999999999998</v>
      </c>
    </row>
    <row r="329" spans="2:43" s="68" customFormat="1" ht="39" x14ac:dyDescent="0.3">
      <c r="B329" s="69"/>
      <c r="C329" s="7"/>
      <c r="D329" s="62" t="s">
        <v>14</v>
      </c>
      <c r="E329" s="108" t="s">
        <v>404</v>
      </c>
      <c r="F329" s="108" t="s">
        <v>288</v>
      </c>
      <c r="G329" s="56"/>
      <c r="H329" s="116">
        <v>298.89999999999998</v>
      </c>
      <c r="I329" s="116"/>
      <c r="J329" s="116">
        <f t="shared" si="146"/>
        <v>298.89999999999998</v>
      </c>
      <c r="K329" s="116"/>
      <c r="L329" s="116">
        <f t="shared" si="147"/>
        <v>298.89999999999998</v>
      </c>
      <c r="M329" s="116"/>
      <c r="N329" s="116">
        <f t="shared" si="147"/>
        <v>298.89999999999998</v>
      </c>
      <c r="O329" s="116">
        <v>298.89999999999998</v>
      </c>
      <c r="P329" s="116"/>
      <c r="Q329" s="116"/>
      <c r="R329" s="65">
        <f t="shared" si="144"/>
        <v>298.89999999999998</v>
      </c>
      <c r="S329" s="116"/>
      <c r="T329" s="65">
        <f t="shared" si="138"/>
        <v>298.89999999999998</v>
      </c>
      <c r="U329" s="116">
        <f t="shared" si="148"/>
        <v>298.89999999999998</v>
      </c>
      <c r="V329" s="116"/>
      <c r="W329" s="116">
        <f t="shared" si="151"/>
        <v>298.89999999999998</v>
      </c>
      <c r="X329" s="116"/>
      <c r="Y329" s="116">
        <f t="shared" si="151"/>
        <v>298.89999999999998</v>
      </c>
      <c r="Z329" s="116"/>
      <c r="AA329" s="65">
        <f t="shared" si="145"/>
        <v>298.89999999999998</v>
      </c>
      <c r="AB329" s="116"/>
      <c r="AC329" s="65">
        <f t="shared" si="139"/>
        <v>298.89999999999998</v>
      </c>
      <c r="AD329" s="116"/>
      <c r="AE329" s="65">
        <f t="shared" si="140"/>
        <v>298.89999999999998</v>
      </c>
      <c r="AF329" s="116"/>
      <c r="AG329" s="65">
        <f t="shared" si="141"/>
        <v>298.89999999999998</v>
      </c>
      <c r="AH329" s="116"/>
      <c r="AI329" s="65">
        <f t="shared" si="142"/>
        <v>298.89999999999998</v>
      </c>
      <c r="AJ329" s="116"/>
      <c r="AK329" s="65">
        <f t="shared" si="142"/>
        <v>298.89999999999998</v>
      </c>
      <c r="AL329" s="116"/>
      <c r="AM329" s="65">
        <f t="shared" si="142"/>
        <v>298.89999999999998</v>
      </c>
      <c r="AN329" s="116"/>
      <c r="AO329" s="65">
        <f t="shared" si="143"/>
        <v>298.89999999999998</v>
      </c>
      <c r="AP329" s="116"/>
      <c r="AQ329" s="65">
        <f t="shared" si="129"/>
        <v>298.89999999999998</v>
      </c>
    </row>
    <row r="330" spans="2:43" s="68" customFormat="1" ht="39" x14ac:dyDescent="0.3">
      <c r="B330" s="69"/>
      <c r="C330" s="7"/>
      <c r="D330" s="62" t="s">
        <v>408</v>
      </c>
      <c r="E330" s="108" t="s">
        <v>405</v>
      </c>
      <c r="F330" s="108"/>
      <c r="G330" s="56"/>
      <c r="H330" s="116">
        <f t="shared" si="149"/>
        <v>150</v>
      </c>
      <c r="I330" s="116">
        <f t="shared" si="149"/>
        <v>0</v>
      </c>
      <c r="J330" s="116">
        <f t="shared" si="146"/>
        <v>150</v>
      </c>
      <c r="K330" s="116">
        <f t="shared" si="149"/>
        <v>0</v>
      </c>
      <c r="L330" s="116">
        <f t="shared" si="147"/>
        <v>150</v>
      </c>
      <c r="M330" s="116">
        <f t="shared" si="149"/>
        <v>0</v>
      </c>
      <c r="N330" s="116">
        <f t="shared" si="147"/>
        <v>150</v>
      </c>
      <c r="O330" s="116">
        <f t="shared" si="150"/>
        <v>150</v>
      </c>
      <c r="P330" s="116">
        <f t="shared" si="149"/>
        <v>0</v>
      </c>
      <c r="Q330" s="116">
        <f t="shared" si="149"/>
        <v>0</v>
      </c>
      <c r="R330" s="65">
        <f t="shared" si="144"/>
        <v>150</v>
      </c>
      <c r="S330" s="116">
        <f t="shared" si="149"/>
        <v>0</v>
      </c>
      <c r="T330" s="65">
        <f t="shared" si="138"/>
        <v>150</v>
      </c>
      <c r="U330" s="116">
        <f t="shared" si="148"/>
        <v>150</v>
      </c>
      <c r="V330" s="116">
        <f t="shared" si="149"/>
        <v>0</v>
      </c>
      <c r="W330" s="116">
        <f t="shared" si="151"/>
        <v>150</v>
      </c>
      <c r="X330" s="116">
        <f t="shared" si="149"/>
        <v>0</v>
      </c>
      <c r="Y330" s="116">
        <f t="shared" si="151"/>
        <v>150</v>
      </c>
      <c r="Z330" s="116">
        <f t="shared" si="149"/>
        <v>0</v>
      </c>
      <c r="AA330" s="65">
        <f t="shared" si="145"/>
        <v>150</v>
      </c>
      <c r="AB330" s="116">
        <f t="shared" si="149"/>
        <v>0</v>
      </c>
      <c r="AC330" s="65">
        <f t="shared" si="139"/>
        <v>150</v>
      </c>
      <c r="AD330" s="116">
        <f t="shared" si="149"/>
        <v>0</v>
      </c>
      <c r="AE330" s="65">
        <f t="shared" si="140"/>
        <v>150</v>
      </c>
      <c r="AF330" s="116">
        <f t="shared" si="149"/>
        <v>0</v>
      </c>
      <c r="AG330" s="65">
        <f t="shared" si="141"/>
        <v>150</v>
      </c>
      <c r="AH330" s="116">
        <f t="shared" si="149"/>
        <v>0</v>
      </c>
      <c r="AI330" s="65">
        <f t="shared" si="142"/>
        <v>150</v>
      </c>
      <c r="AJ330" s="116">
        <f t="shared" si="149"/>
        <v>0</v>
      </c>
      <c r="AK330" s="65">
        <f t="shared" si="142"/>
        <v>150</v>
      </c>
      <c r="AL330" s="116">
        <f t="shared" si="149"/>
        <v>0</v>
      </c>
      <c r="AM330" s="65">
        <f t="shared" si="142"/>
        <v>150</v>
      </c>
      <c r="AN330" s="116">
        <f t="shared" si="149"/>
        <v>0</v>
      </c>
      <c r="AO330" s="65">
        <f t="shared" si="143"/>
        <v>150</v>
      </c>
      <c r="AP330" s="116">
        <f t="shared" si="149"/>
        <v>0</v>
      </c>
      <c r="AQ330" s="65">
        <f t="shared" si="129"/>
        <v>150</v>
      </c>
    </row>
    <row r="331" spans="2:43" s="68" customFormat="1" ht="39" x14ac:dyDescent="0.3">
      <c r="B331" s="69"/>
      <c r="C331" s="7"/>
      <c r="D331" s="50" t="s">
        <v>133</v>
      </c>
      <c r="E331" s="108" t="s">
        <v>406</v>
      </c>
      <c r="F331" s="108"/>
      <c r="G331" s="56"/>
      <c r="H331" s="116">
        <f t="shared" si="149"/>
        <v>150</v>
      </c>
      <c r="I331" s="116">
        <f t="shared" si="149"/>
        <v>0</v>
      </c>
      <c r="J331" s="116">
        <f t="shared" si="146"/>
        <v>150</v>
      </c>
      <c r="K331" s="116">
        <f t="shared" si="149"/>
        <v>0</v>
      </c>
      <c r="L331" s="116">
        <f t="shared" si="147"/>
        <v>150</v>
      </c>
      <c r="M331" s="116">
        <f t="shared" si="149"/>
        <v>0</v>
      </c>
      <c r="N331" s="116">
        <f t="shared" si="147"/>
        <v>150</v>
      </c>
      <c r="O331" s="116">
        <f t="shared" si="150"/>
        <v>150</v>
      </c>
      <c r="P331" s="116">
        <f t="shared" si="149"/>
        <v>0</v>
      </c>
      <c r="Q331" s="116">
        <f t="shared" si="149"/>
        <v>0</v>
      </c>
      <c r="R331" s="65">
        <f t="shared" si="144"/>
        <v>150</v>
      </c>
      <c r="S331" s="116">
        <f t="shared" si="149"/>
        <v>0</v>
      </c>
      <c r="T331" s="65">
        <f t="shared" si="138"/>
        <v>150</v>
      </c>
      <c r="U331" s="116">
        <f t="shared" si="148"/>
        <v>150</v>
      </c>
      <c r="V331" s="116">
        <f t="shared" si="149"/>
        <v>0</v>
      </c>
      <c r="W331" s="116">
        <f t="shared" si="151"/>
        <v>150</v>
      </c>
      <c r="X331" s="116">
        <f t="shared" si="149"/>
        <v>0</v>
      </c>
      <c r="Y331" s="116">
        <f t="shared" si="151"/>
        <v>150</v>
      </c>
      <c r="Z331" s="116">
        <f t="shared" si="149"/>
        <v>0</v>
      </c>
      <c r="AA331" s="65">
        <f t="shared" si="145"/>
        <v>150</v>
      </c>
      <c r="AB331" s="116">
        <f t="shared" si="149"/>
        <v>0</v>
      </c>
      <c r="AC331" s="65">
        <f t="shared" si="139"/>
        <v>150</v>
      </c>
      <c r="AD331" s="116">
        <f t="shared" si="149"/>
        <v>0</v>
      </c>
      <c r="AE331" s="65">
        <f t="shared" si="140"/>
        <v>150</v>
      </c>
      <c r="AF331" s="116">
        <f t="shared" si="149"/>
        <v>0</v>
      </c>
      <c r="AG331" s="65">
        <f t="shared" si="141"/>
        <v>150</v>
      </c>
      <c r="AH331" s="116">
        <f t="shared" si="149"/>
        <v>0</v>
      </c>
      <c r="AI331" s="65">
        <f t="shared" si="142"/>
        <v>150</v>
      </c>
      <c r="AJ331" s="116">
        <f t="shared" si="149"/>
        <v>0</v>
      </c>
      <c r="AK331" s="65">
        <f t="shared" si="142"/>
        <v>150</v>
      </c>
      <c r="AL331" s="116">
        <f t="shared" si="149"/>
        <v>0</v>
      </c>
      <c r="AM331" s="65">
        <f t="shared" si="142"/>
        <v>150</v>
      </c>
      <c r="AN331" s="116">
        <f t="shared" si="149"/>
        <v>0</v>
      </c>
      <c r="AO331" s="65">
        <f t="shared" si="143"/>
        <v>150</v>
      </c>
      <c r="AP331" s="116">
        <f t="shared" si="149"/>
        <v>0</v>
      </c>
      <c r="AQ331" s="65">
        <f t="shared" si="129"/>
        <v>150</v>
      </c>
    </row>
    <row r="332" spans="2:43" s="68" customFormat="1" ht="39" x14ac:dyDescent="0.3">
      <c r="B332" s="69"/>
      <c r="C332" s="7"/>
      <c r="D332" s="62" t="s">
        <v>14</v>
      </c>
      <c r="E332" s="108" t="s">
        <v>406</v>
      </c>
      <c r="F332" s="108" t="s">
        <v>288</v>
      </c>
      <c r="G332" s="56"/>
      <c r="H332" s="116">
        <v>150</v>
      </c>
      <c r="I332" s="116"/>
      <c r="J332" s="116">
        <f t="shared" si="146"/>
        <v>150</v>
      </c>
      <c r="K332" s="116"/>
      <c r="L332" s="116">
        <f t="shared" si="147"/>
        <v>150</v>
      </c>
      <c r="M332" s="116"/>
      <c r="N332" s="116">
        <f t="shared" si="147"/>
        <v>150</v>
      </c>
      <c r="O332" s="116">
        <v>150</v>
      </c>
      <c r="P332" s="116"/>
      <c r="Q332" s="116"/>
      <c r="R332" s="65">
        <f t="shared" si="144"/>
        <v>150</v>
      </c>
      <c r="S332" s="116"/>
      <c r="T332" s="65">
        <f t="shared" si="138"/>
        <v>150</v>
      </c>
      <c r="U332" s="116">
        <f t="shared" si="148"/>
        <v>150</v>
      </c>
      <c r="V332" s="116"/>
      <c r="W332" s="116">
        <f t="shared" si="151"/>
        <v>150</v>
      </c>
      <c r="X332" s="116"/>
      <c r="Y332" s="116">
        <f t="shared" si="151"/>
        <v>150</v>
      </c>
      <c r="Z332" s="116"/>
      <c r="AA332" s="65">
        <f t="shared" si="145"/>
        <v>150</v>
      </c>
      <c r="AB332" s="116"/>
      <c r="AC332" s="65">
        <f t="shared" si="139"/>
        <v>150</v>
      </c>
      <c r="AD332" s="116"/>
      <c r="AE332" s="65">
        <f t="shared" si="140"/>
        <v>150</v>
      </c>
      <c r="AF332" s="116"/>
      <c r="AG332" s="65">
        <f t="shared" si="141"/>
        <v>150</v>
      </c>
      <c r="AH332" s="116"/>
      <c r="AI332" s="65">
        <f t="shared" si="142"/>
        <v>150</v>
      </c>
      <c r="AJ332" s="116"/>
      <c r="AK332" s="65">
        <f t="shared" si="142"/>
        <v>150</v>
      </c>
      <c r="AL332" s="116"/>
      <c r="AM332" s="65">
        <f t="shared" si="142"/>
        <v>150</v>
      </c>
      <c r="AN332" s="116"/>
      <c r="AO332" s="65">
        <f t="shared" si="143"/>
        <v>150</v>
      </c>
      <c r="AP332" s="116"/>
      <c r="AQ332" s="65">
        <f t="shared" si="129"/>
        <v>150</v>
      </c>
    </row>
    <row r="333" spans="2:43" s="68" customFormat="1" ht="39" x14ac:dyDescent="0.3">
      <c r="B333" s="69"/>
      <c r="C333" s="7"/>
      <c r="D333" s="62" t="s">
        <v>411</v>
      </c>
      <c r="E333" s="108" t="s">
        <v>409</v>
      </c>
      <c r="F333" s="108"/>
      <c r="G333" s="56"/>
      <c r="H333" s="116">
        <f t="shared" si="149"/>
        <v>301</v>
      </c>
      <c r="I333" s="116">
        <f t="shared" si="149"/>
        <v>0</v>
      </c>
      <c r="J333" s="116">
        <f t="shared" si="146"/>
        <v>301</v>
      </c>
      <c r="K333" s="116">
        <f t="shared" si="149"/>
        <v>0</v>
      </c>
      <c r="L333" s="116">
        <f t="shared" si="147"/>
        <v>301</v>
      </c>
      <c r="M333" s="116">
        <f t="shared" si="149"/>
        <v>0</v>
      </c>
      <c r="N333" s="116">
        <f t="shared" si="147"/>
        <v>301</v>
      </c>
      <c r="O333" s="116">
        <f t="shared" si="150"/>
        <v>301</v>
      </c>
      <c r="P333" s="116">
        <f t="shared" si="149"/>
        <v>0</v>
      </c>
      <c r="Q333" s="116">
        <f t="shared" si="149"/>
        <v>0</v>
      </c>
      <c r="R333" s="65">
        <f t="shared" si="144"/>
        <v>301</v>
      </c>
      <c r="S333" s="116">
        <f t="shared" si="149"/>
        <v>0</v>
      </c>
      <c r="T333" s="65">
        <f t="shared" si="138"/>
        <v>301</v>
      </c>
      <c r="U333" s="116">
        <f t="shared" si="148"/>
        <v>301</v>
      </c>
      <c r="V333" s="116">
        <f t="shared" si="149"/>
        <v>0</v>
      </c>
      <c r="W333" s="116">
        <f t="shared" si="151"/>
        <v>301</v>
      </c>
      <c r="X333" s="116">
        <f t="shared" si="149"/>
        <v>0</v>
      </c>
      <c r="Y333" s="116">
        <f t="shared" si="151"/>
        <v>301</v>
      </c>
      <c r="Z333" s="116">
        <f t="shared" si="149"/>
        <v>0</v>
      </c>
      <c r="AA333" s="65">
        <f t="shared" si="145"/>
        <v>301</v>
      </c>
      <c r="AB333" s="116">
        <f t="shared" si="149"/>
        <v>0</v>
      </c>
      <c r="AC333" s="65">
        <f t="shared" si="139"/>
        <v>301</v>
      </c>
      <c r="AD333" s="116">
        <f t="shared" si="149"/>
        <v>0</v>
      </c>
      <c r="AE333" s="65">
        <f t="shared" si="140"/>
        <v>301</v>
      </c>
      <c r="AF333" s="116">
        <f t="shared" si="149"/>
        <v>0</v>
      </c>
      <c r="AG333" s="65">
        <f t="shared" si="141"/>
        <v>301</v>
      </c>
      <c r="AH333" s="116">
        <f t="shared" si="149"/>
        <v>0</v>
      </c>
      <c r="AI333" s="65">
        <f t="shared" si="142"/>
        <v>301</v>
      </c>
      <c r="AJ333" s="116">
        <f t="shared" si="149"/>
        <v>0</v>
      </c>
      <c r="AK333" s="65">
        <f t="shared" si="142"/>
        <v>301</v>
      </c>
      <c r="AL333" s="116">
        <f t="shared" si="149"/>
        <v>0</v>
      </c>
      <c r="AM333" s="65">
        <f t="shared" si="142"/>
        <v>301</v>
      </c>
      <c r="AN333" s="116">
        <f t="shared" si="149"/>
        <v>0</v>
      </c>
      <c r="AO333" s="65">
        <f t="shared" si="143"/>
        <v>301</v>
      </c>
      <c r="AP333" s="116">
        <f t="shared" si="149"/>
        <v>0</v>
      </c>
      <c r="AQ333" s="65">
        <f t="shared" si="129"/>
        <v>301</v>
      </c>
    </row>
    <row r="334" spans="2:43" s="68" customFormat="1" ht="39" x14ac:dyDescent="0.3">
      <c r="B334" s="69"/>
      <c r="C334" s="7"/>
      <c r="D334" s="50" t="s">
        <v>133</v>
      </c>
      <c r="E334" s="108" t="s">
        <v>410</v>
      </c>
      <c r="F334" s="108"/>
      <c r="G334" s="56"/>
      <c r="H334" s="116">
        <f t="shared" si="149"/>
        <v>301</v>
      </c>
      <c r="I334" s="116">
        <f t="shared" si="149"/>
        <v>0</v>
      </c>
      <c r="J334" s="116">
        <f t="shared" si="146"/>
        <v>301</v>
      </c>
      <c r="K334" s="116">
        <f t="shared" si="149"/>
        <v>0</v>
      </c>
      <c r="L334" s="116">
        <f t="shared" si="147"/>
        <v>301</v>
      </c>
      <c r="M334" s="116">
        <f t="shared" si="149"/>
        <v>0</v>
      </c>
      <c r="N334" s="116">
        <f t="shared" si="147"/>
        <v>301</v>
      </c>
      <c r="O334" s="116">
        <f t="shared" si="150"/>
        <v>301</v>
      </c>
      <c r="P334" s="116">
        <f t="shared" si="149"/>
        <v>0</v>
      </c>
      <c r="Q334" s="116">
        <f t="shared" si="149"/>
        <v>0</v>
      </c>
      <c r="R334" s="65">
        <f t="shared" si="144"/>
        <v>301</v>
      </c>
      <c r="S334" s="116">
        <f t="shared" si="149"/>
        <v>0</v>
      </c>
      <c r="T334" s="65">
        <f t="shared" si="138"/>
        <v>301</v>
      </c>
      <c r="U334" s="116">
        <f t="shared" si="148"/>
        <v>301</v>
      </c>
      <c r="V334" s="116">
        <f t="shared" si="149"/>
        <v>0</v>
      </c>
      <c r="W334" s="116">
        <f t="shared" si="151"/>
        <v>301</v>
      </c>
      <c r="X334" s="116">
        <f t="shared" si="149"/>
        <v>0</v>
      </c>
      <c r="Y334" s="116">
        <f t="shared" si="151"/>
        <v>301</v>
      </c>
      <c r="Z334" s="116">
        <f t="shared" si="149"/>
        <v>0</v>
      </c>
      <c r="AA334" s="65">
        <f t="shared" si="145"/>
        <v>301</v>
      </c>
      <c r="AB334" s="116">
        <f t="shared" si="149"/>
        <v>0</v>
      </c>
      <c r="AC334" s="65">
        <f t="shared" si="139"/>
        <v>301</v>
      </c>
      <c r="AD334" s="116">
        <f t="shared" si="149"/>
        <v>0</v>
      </c>
      <c r="AE334" s="65">
        <f t="shared" si="140"/>
        <v>301</v>
      </c>
      <c r="AF334" s="116">
        <f t="shared" si="149"/>
        <v>0</v>
      </c>
      <c r="AG334" s="65">
        <f t="shared" si="141"/>
        <v>301</v>
      </c>
      <c r="AH334" s="116">
        <f t="shared" si="149"/>
        <v>0</v>
      </c>
      <c r="AI334" s="65">
        <f t="shared" si="142"/>
        <v>301</v>
      </c>
      <c r="AJ334" s="116">
        <f t="shared" si="149"/>
        <v>0</v>
      </c>
      <c r="AK334" s="65">
        <f t="shared" si="142"/>
        <v>301</v>
      </c>
      <c r="AL334" s="116">
        <f t="shared" si="149"/>
        <v>0</v>
      </c>
      <c r="AM334" s="65">
        <f t="shared" si="142"/>
        <v>301</v>
      </c>
      <c r="AN334" s="116">
        <f t="shared" si="149"/>
        <v>0</v>
      </c>
      <c r="AO334" s="65">
        <f t="shared" si="143"/>
        <v>301</v>
      </c>
      <c r="AP334" s="116">
        <f t="shared" si="149"/>
        <v>0</v>
      </c>
      <c r="AQ334" s="65">
        <f t="shared" si="129"/>
        <v>301</v>
      </c>
    </row>
    <row r="335" spans="2:43" s="68" customFormat="1" ht="39" x14ac:dyDescent="0.3">
      <c r="B335" s="69"/>
      <c r="C335" s="7"/>
      <c r="D335" s="62" t="s">
        <v>14</v>
      </c>
      <c r="E335" s="108" t="s">
        <v>410</v>
      </c>
      <c r="F335" s="108" t="s">
        <v>288</v>
      </c>
      <c r="G335" s="56"/>
      <c r="H335" s="116">
        <v>301</v>
      </c>
      <c r="I335" s="116"/>
      <c r="J335" s="116">
        <f t="shared" si="146"/>
        <v>301</v>
      </c>
      <c r="K335" s="116"/>
      <c r="L335" s="116">
        <f t="shared" si="147"/>
        <v>301</v>
      </c>
      <c r="M335" s="116"/>
      <c r="N335" s="116">
        <f t="shared" si="147"/>
        <v>301</v>
      </c>
      <c r="O335" s="116">
        <v>301</v>
      </c>
      <c r="P335" s="116"/>
      <c r="Q335" s="116"/>
      <c r="R335" s="65">
        <f t="shared" si="144"/>
        <v>301</v>
      </c>
      <c r="S335" s="116"/>
      <c r="T335" s="65">
        <f t="shared" si="138"/>
        <v>301</v>
      </c>
      <c r="U335" s="116">
        <f t="shared" si="148"/>
        <v>301</v>
      </c>
      <c r="V335" s="116"/>
      <c r="W335" s="116">
        <f t="shared" si="151"/>
        <v>301</v>
      </c>
      <c r="X335" s="116"/>
      <c r="Y335" s="116">
        <f t="shared" si="151"/>
        <v>301</v>
      </c>
      <c r="Z335" s="116"/>
      <c r="AA335" s="65">
        <f t="shared" si="145"/>
        <v>301</v>
      </c>
      <c r="AB335" s="116"/>
      <c r="AC335" s="65">
        <f t="shared" si="139"/>
        <v>301</v>
      </c>
      <c r="AD335" s="116"/>
      <c r="AE335" s="65">
        <f t="shared" si="140"/>
        <v>301</v>
      </c>
      <c r="AF335" s="116"/>
      <c r="AG335" s="65">
        <f t="shared" si="141"/>
        <v>301</v>
      </c>
      <c r="AH335" s="116"/>
      <c r="AI335" s="65">
        <f t="shared" si="142"/>
        <v>301</v>
      </c>
      <c r="AJ335" s="116"/>
      <c r="AK335" s="65">
        <f t="shared" si="142"/>
        <v>301</v>
      </c>
      <c r="AL335" s="116"/>
      <c r="AM335" s="65">
        <f t="shared" si="142"/>
        <v>301</v>
      </c>
      <c r="AN335" s="116"/>
      <c r="AO335" s="65">
        <f t="shared" si="143"/>
        <v>301</v>
      </c>
      <c r="AP335" s="116"/>
      <c r="AQ335" s="65">
        <f t="shared" si="129"/>
        <v>301</v>
      </c>
    </row>
    <row r="336" spans="2:43" ht="123" customHeight="1" x14ac:dyDescent="0.3">
      <c r="B336" s="12"/>
      <c r="C336" s="13">
        <v>16</v>
      </c>
      <c r="D336" s="9" t="s">
        <v>225</v>
      </c>
      <c r="E336" s="57" t="s">
        <v>135</v>
      </c>
      <c r="F336" s="57"/>
      <c r="G336" s="15"/>
      <c r="H336" s="65">
        <f>H337+H340+H343</f>
        <v>20017.400000000001</v>
      </c>
      <c r="I336" s="65">
        <f>I337+I340+I343</f>
        <v>458.2</v>
      </c>
      <c r="J336" s="65">
        <f t="shared" si="146"/>
        <v>20475.600000000002</v>
      </c>
      <c r="K336" s="65">
        <f>K337+K340+K343</f>
        <v>0</v>
      </c>
      <c r="L336" s="65">
        <f t="shared" si="147"/>
        <v>20475.600000000002</v>
      </c>
      <c r="M336" s="65">
        <f>M337+M340+M343</f>
        <v>0</v>
      </c>
      <c r="N336" s="65">
        <f t="shared" si="147"/>
        <v>20475.600000000002</v>
      </c>
      <c r="O336" s="65">
        <f>O337+O340+O343</f>
        <v>19958.300000000003</v>
      </c>
      <c r="P336" s="65">
        <f>P337+P340+P343</f>
        <v>385.3</v>
      </c>
      <c r="Q336" s="65">
        <f>Q337+Q340+Q343</f>
        <v>0</v>
      </c>
      <c r="R336" s="65">
        <f t="shared" si="144"/>
        <v>20475.600000000002</v>
      </c>
      <c r="S336" s="65">
        <f>S337+S340+S343</f>
        <v>0</v>
      </c>
      <c r="T336" s="65">
        <f t="shared" si="138"/>
        <v>20475.600000000002</v>
      </c>
      <c r="U336" s="65">
        <f t="shared" si="148"/>
        <v>20343.600000000002</v>
      </c>
      <c r="V336" s="65">
        <f>V337+V340+V343</f>
        <v>0</v>
      </c>
      <c r="W336" s="65">
        <f t="shared" si="151"/>
        <v>20343.600000000002</v>
      </c>
      <c r="X336" s="65">
        <f>X337+X340+X343</f>
        <v>0</v>
      </c>
      <c r="Y336" s="65">
        <f t="shared" si="151"/>
        <v>20343.600000000002</v>
      </c>
      <c r="Z336" s="65">
        <f>Z337+Z340+Z343</f>
        <v>0</v>
      </c>
      <c r="AA336" s="65">
        <f t="shared" si="145"/>
        <v>20343.600000000002</v>
      </c>
      <c r="AB336" s="65">
        <f>AB337+AB340+AB343</f>
        <v>0</v>
      </c>
      <c r="AC336" s="65">
        <f t="shared" si="139"/>
        <v>20475.600000000002</v>
      </c>
      <c r="AD336" s="65">
        <f>AD337+AD340+AD343</f>
        <v>0</v>
      </c>
      <c r="AE336" s="65">
        <f t="shared" si="140"/>
        <v>20343.600000000002</v>
      </c>
      <c r="AF336" s="65">
        <f>AF337+AF340+AF343</f>
        <v>0</v>
      </c>
      <c r="AG336" s="65">
        <f t="shared" si="141"/>
        <v>20475.600000000002</v>
      </c>
      <c r="AH336" s="65">
        <f>AH337+AH340+AH343</f>
        <v>0</v>
      </c>
      <c r="AI336" s="65">
        <f t="shared" si="142"/>
        <v>20475.600000000002</v>
      </c>
      <c r="AJ336" s="65">
        <f>AJ337+AJ340+AJ343</f>
        <v>0</v>
      </c>
      <c r="AK336" s="65">
        <f t="shared" si="142"/>
        <v>20475.600000000002</v>
      </c>
      <c r="AL336" s="65">
        <f>AL337+AL340+AL343</f>
        <v>0</v>
      </c>
      <c r="AM336" s="65">
        <f t="shared" si="142"/>
        <v>20475.600000000002</v>
      </c>
      <c r="AN336" s="65">
        <f>AN337+AN340+AN343</f>
        <v>0</v>
      </c>
      <c r="AO336" s="65">
        <f t="shared" si="143"/>
        <v>20343.600000000002</v>
      </c>
      <c r="AP336" s="65">
        <f>AP337+AP340+AP343</f>
        <v>0</v>
      </c>
      <c r="AQ336" s="65">
        <f t="shared" si="129"/>
        <v>20343.600000000002</v>
      </c>
    </row>
    <row r="337" spans="2:43" ht="81" x14ac:dyDescent="0.3">
      <c r="B337" s="12"/>
      <c r="C337" s="7"/>
      <c r="D337" s="33" t="s">
        <v>224</v>
      </c>
      <c r="E337" s="96" t="s">
        <v>136</v>
      </c>
      <c r="F337" s="96"/>
      <c r="G337" s="56"/>
      <c r="H337" s="116">
        <f>H338</f>
        <v>19034</v>
      </c>
      <c r="I337" s="116">
        <f>I338</f>
        <v>0</v>
      </c>
      <c r="J337" s="116">
        <f t="shared" si="146"/>
        <v>19034</v>
      </c>
      <c r="K337" s="116">
        <f>K338</f>
        <v>0</v>
      </c>
      <c r="L337" s="116">
        <f t="shared" si="147"/>
        <v>19034</v>
      </c>
      <c r="M337" s="116">
        <f>M338</f>
        <v>0</v>
      </c>
      <c r="N337" s="116">
        <f t="shared" si="147"/>
        <v>19034</v>
      </c>
      <c r="O337" s="116">
        <f t="shared" ref="O337:S338" si="152">O338</f>
        <v>19034</v>
      </c>
      <c r="P337" s="116">
        <f t="shared" si="152"/>
        <v>0</v>
      </c>
      <c r="Q337" s="116">
        <f t="shared" si="152"/>
        <v>0</v>
      </c>
      <c r="R337" s="65">
        <f t="shared" si="144"/>
        <v>19034</v>
      </c>
      <c r="S337" s="116">
        <f t="shared" si="152"/>
        <v>0</v>
      </c>
      <c r="T337" s="65">
        <f t="shared" si="138"/>
        <v>19034</v>
      </c>
      <c r="U337" s="116">
        <f t="shared" si="148"/>
        <v>19034</v>
      </c>
      <c r="V337" s="116">
        <f>V338</f>
        <v>0</v>
      </c>
      <c r="W337" s="116">
        <f t="shared" si="151"/>
        <v>19034</v>
      </c>
      <c r="X337" s="116">
        <f>X338</f>
        <v>0</v>
      </c>
      <c r="Y337" s="116">
        <f t="shared" si="151"/>
        <v>19034</v>
      </c>
      <c r="Z337" s="116">
        <f>Z338</f>
        <v>0</v>
      </c>
      <c r="AA337" s="65">
        <f t="shared" si="145"/>
        <v>19034</v>
      </c>
      <c r="AB337" s="116">
        <f t="shared" ref="AB337:AB338" si="153">AB338</f>
        <v>0</v>
      </c>
      <c r="AC337" s="65">
        <f t="shared" si="139"/>
        <v>19034</v>
      </c>
      <c r="AD337" s="116">
        <f>AD338</f>
        <v>0</v>
      </c>
      <c r="AE337" s="65">
        <f t="shared" si="140"/>
        <v>19034</v>
      </c>
      <c r="AF337" s="116">
        <f t="shared" ref="AF337:AL338" si="154">AF338</f>
        <v>0</v>
      </c>
      <c r="AG337" s="65">
        <f t="shared" si="141"/>
        <v>19034</v>
      </c>
      <c r="AH337" s="116">
        <f t="shared" si="154"/>
        <v>0</v>
      </c>
      <c r="AI337" s="65">
        <f t="shared" si="142"/>
        <v>19034</v>
      </c>
      <c r="AJ337" s="116">
        <f t="shared" si="154"/>
        <v>0</v>
      </c>
      <c r="AK337" s="65">
        <f t="shared" si="142"/>
        <v>19034</v>
      </c>
      <c r="AL337" s="116">
        <f t="shared" si="154"/>
        <v>0</v>
      </c>
      <c r="AM337" s="65">
        <f t="shared" si="142"/>
        <v>19034</v>
      </c>
      <c r="AN337" s="116">
        <f>AN338</f>
        <v>0</v>
      </c>
      <c r="AO337" s="65">
        <f t="shared" si="143"/>
        <v>19034</v>
      </c>
      <c r="AP337" s="116">
        <f t="shared" ref="AP337:AP338" si="155">AP338</f>
        <v>0</v>
      </c>
      <c r="AQ337" s="65">
        <f t="shared" si="129"/>
        <v>19034</v>
      </c>
    </row>
    <row r="338" spans="2:43" ht="84" customHeight="1" x14ac:dyDescent="0.3">
      <c r="B338" s="12"/>
      <c r="C338" s="7"/>
      <c r="D338" s="33" t="s">
        <v>304</v>
      </c>
      <c r="E338" s="96" t="s">
        <v>303</v>
      </c>
      <c r="F338" s="96"/>
      <c r="G338" s="56"/>
      <c r="H338" s="116">
        <f>H339</f>
        <v>19034</v>
      </c>
      <c r="I338" s="116">
        <f>I339</f>
        <v>0</v>
      </c>
      <c r="J338" s="116">
        <f t="shared" si="146"/>
        <v>19034</v>
      </c>
      <c r="K338" s="116">
        <f>K339</f>
        <v>0</v>
      </c>
      <c r="L338" s="116">
        <f t="shared" si="147"/>
        <v>19034</v>
      </c>
      <c r="M338" s="116">
        <f>M339</f>
        <v>0</v>
      </c>
      <c r="N338" s="116">
        <f t="shared" si="147"/>
        <v>19034</v>
      </c>
      <c r="O338" s="116">
        <f t="shared" si="152"/>
        <v>19034</v>
      </c>
      <c r="P338" s="116">
        <f t="shared" si="152"/>
        <v>0</v>
      </c>
      <c r="Q338" s="116">
        <f t="shared" si="152"/>
        <v>0</v>
      </c>
      <c r="R338" s="65">
        <f t="shared" si="144"/>
        <v>19034</v>
      </c>
      <c r="S338" s="116">
        <f t="shared" si="152"/>
        <v>0</v>
      </c>
      <c r="T338" s="65">
        <f t="shared" si="138"/>
        <v>19034</v>
      </c>
      <c r="U338" s="116">
        <f t="shared" si="148"/>
        <v>19034</v>
      </c>
      <c r="V338" s="116">
        <f>V339</f>
        <v>0</v>
      </c>
      <c r="W338" s="116">
        <f t="shared" si="151"/>
        <v>19034</v>
      </c>
      <c r="X338" s="116">
        <f>X339</f>
        <v>0</v>
      </c>
      <c r="Y338" s="116">
        <f t="shared" si="151"/>
        <v>19034</v>
      </c>
      <c r="Z338" s="116">
        <f>Z339</f>
        <v>0</v>
      </c>
      <c r="AA338" s="65">
        <f t="shared" si="145"/>
        <v>19034</v>
      </c>
      <c r="AB338" s="116">
        <f t="shared" si="153"/>
        <v>0</v>
      </c>
      <c r="AC338" s="65">
        <f t="shared" si="139"/>
        <v>19034</v>
      </c>
      <c r="AD338" s="116">
        <f>AD339</f>
        <v>0</v>
      </c>
      <c r="AE338" s="65">
        <f t="shared" si="140"/>
        <v>19034</v>
      </c>
      <c r="AF338" s="116">
        <f t="shared" si="154"/>
        <v>0</v>
      </c>
      <c r="AG338" s="65">
        <f t="shared" si="141"/>
        <v>19034</v>
      </c>
      <c r="AH338" s="116">
        <f t="shared" si="154"/>
        <v>0</v>
      </c>
      <c r="AI338" s="65">
        <f t="shared" si="142"/>
        <v>19034</v>
      </c>
      <c r="AJ338" s="116">
        <f t="shared" si="154"/>
        <v>0</v>
      </c>
      <c r="AK338" s="65">
        <f t="shared" si="142"/>
        <v>19034</v>
      </c>
      <c r="AL338" s="116">
        <f t="shared" si="154"/>
        <v>0</v>
      </c>
      <c r="AM338" s="65">
        <f t="shared" si="142"/>
        <v>19034</v>
      </c>
      <c r="AN338" s="116">
        <f>AN339</f>
        <v>0</v>
      </c>
      <c r="AO338" s="65">
        <f t="shared" si="143"/>
        <v>19034</v>
      </c>
      <c r="AP338" s="116">
        <f t="shared" si="155"/>
        <v>0</v>
      </c>
      <c r="AQ338" s="65">
        <f t="shared" si="129"/>
        <v>19034</v>
      </c>
    </row>
    <row r="339" spans="2:43" ht="20.25" x14ac:dyDescent="0.3">
      <c r="B339" s="12"/>
      <c r="C339" s="7"/>
      <c r="D339" s="33" t="s">
        <v>18</v>
      </c>
      <c r="E339" s="96" t="s">
        <v>303</v>
      </c>
      <c r="F339" s="96">
        <v>800</v>
      </c>
      <c r="G339" s="56">
        <v>5</v>
      </c>
      <c r="H339" s="116">
        <v>19034</v>
      </c>
      <c r="I339" s="116"/>
      <c r="J339" s="116">
        <f t="shared" si="146"/>
        <v>19034</v>
      </c>
      <c r="K339" s="116"/>
      <c r="L339" s="116">
        <f t="shared" si="147"/>
        <v>19034</v>
      </c>
      <c r="M339" s="116"/>
      <c r="N339" s="116">
        <f t="shared" si="147"/>
        <v>19034</v>
      </c>
      <c r="O339" s="116">
        <v>19034</v>
      </c>
      <c r="P339" s="116"/>
      <c r="Q339" s="116"/>
      <c r="R339" s="65">
        <f t="shared" si="144"/>
        <v>19034</v>
      </c>
      <c r="S339" s="116"/>
      <c r="T339" s="65">
        <f t="shared" si="138"/>
        <v>19034</v>
      </c>
      <c r="U339" s="116">
        <f t="shared" si="148"/>
        <v>19034</v>
      </c>
      <c r="V339" s="116"/>
      <c r="W339" s="116">
        <f t="shared" si="151"/>
        <v>19034</v>
      </c>
      <c r="X339" s="116"/>
      <c r="Y339" s="116">
        <f t="shared" si="151"/>
        <v>19034</v>
      </c>
      <c r="Z339" s="116"/>
      <c r="AA339" s="65">
        <f t="shared" si="145"/>
        <v>19034</v>
      </c>
      <c r="AB339" s="116"/>
      <c r="AC339" s="65">
        <f t="shared" si="139"/>
        <v>19034</v>
      </c>
      <c r="AD339" s="116"/>
      <c r="AE339" s="65">
        <f t="shared" si="140"/>
        <v>19034</v>
      </c>
      <c r="AF339" s="116"/>
      <c r="AG339" s="65">
        <f t="shared" si="141"/>
        <v>19034</v>
      </c>
      <c r="AH339" s="116"/>
      <c r="AI339" s="65">
        <f t="shared" si="142"/>
        <v>19034</v>
      </c>
      <c r="AJ339" s="116"/>
      <c r="AK339" s="65">
        <f t="shared" si="142"/>
        <v>19034</v>
      </c>
      <c r="AL339" s="116"/>
      <c r="AM339" s="65">
        <f t="shared" si="142"/>
        <v>19034</v>
      </c>
      <c r="AN339" s="116"/>
      <c r="AO339" s="65">
        <f t="shared" si="143"/>
        <v>19034</v>
      </c>
      <c r="AP339" s="116"/>
      <c r="AQ339" s="65">
        <f t="shared" si="129"/>
        <v>19034</v>
      </c>
    </row>
    <row r="340" spans="2:43" ht="94.5" customHeight="1" x14ac:dyDescent="0.3">
      <c r="B340" s="12"/>
      <c r="C340" s="7"/>
      <c r="D340" s="33" t="s">
        <v>306</v>
      </c>
      <c r="E340" s="96" t="s">
        <v>137</v>
      </c>
      <c r="F340" s="96"/>
      <c r="G340" s="56"/>
      <c r="H340" s="116">
        <f>H341</f>
        <v>465.5</v>
      </c>
      <c r="I340" s="116">
        <f>I341</f>
        <v>458.2</v>
      </c>
      <c r="J340" s="116">
        <f t="shared" si="146"/>
        <v>923.7</v>
      </c>
      <c r="K340" s="116">
        <f>K341</f>
        <v>0</v>
      </c>
      <c r="L340" s="116">
        <f t="shared" si="147"/>
        <v>923.7</v>
      </c>
      <c r="M340" s="116">
        <f>M341</f>
        <v>0</v>
      </c>
      <c r="N340" s="116">
        <f t="shared" si="147"/>
        <v>923.7</v>
      </c>
      <c r="O340" s="116">
        <f t="shared" ref="O340:S341" si="156">O341</f>
        <v>406.4</v>
      </c>
      <c r="P340" s="116">
        <f t="shared" si="156"/>
        <v>385.3</v>
      </c>
      <c r="Q340" s="116">
        <f t="shared" si="156"/>
        <v>0</v>
      </c>
      <c r="R340" s="65">
        <f t="shared" si="144"/>
        <v>923.7</v>
      </c>
      <c r="S340" s="116">
        <f t="shared" si="156"/>
        <v>0</v>
      </c>
      <c r="T340" s="65">
        <f t="shared" si="138"/>
        <v>923.7</v>
      </c>
      <c r="U340" s="116">
        <f t="shared" si="148"/>
        <v>791.7</v>
      </c>
      <c r="V340" s="116">
        <f>V341</f>
        <v>0</v>
      </c>
      <c r="W340" s="116">
        <f t="shared" si="151"/>
        <v>791.7</v>
      </c>
      <c r="X340" s="116">
        <f>X341</f>
        <v>0</v>
      </c>
      <c r="Y340" s="116">
        <f t="shared" si="151"/>
        <v>791.7</v>
      </c>
      <c r="Z340" s="116">
        <f>Z341</f>
        <v>0</v>
      </c>
      <c r="AA340" s="65">
        <f t="shared" si="145"/>
        <v>791.7</v>
      </c>
      <c r="AB340" s="116">
        <f t="shared" ref="AB340:AB341" si="157">AB341</f>
        <v>0</v>
      </c>
      <c r="AC340" s="65">
        <f t="shared" si="139"/>
        <v>923.7</v>
      </c>
      <c r="AD340" s="116">
        <f>AD341</f>
        <v>0</v>
      </c>
      <c r="AE340" s="65">
        <f t="shared" si="140"/>
        <v>791.7</v>
      </c>
      <c r="AF340" s="116">
        <f t="shared" ref="AF340:AL341" si="158">AF341</f>
        <v>0</v>
      </c>
      <c r="AG340" s="65">
        <f t="shared" si="141"/>
        <v>923.7</v>
      </c>
      <c r="AH340" s="116">
        <f t="shared" si="158"/>
        <v>0</v>
      </c>
      <c r="AI340" s="65">
        <f t="shared" si="142"/>
        <v>923.7</v>
      </c>
      <c r="AJ340" s="116">
        <f t="shared" si="158"/>
        <v>0</v>
      </c>
      <c r="AK340" s="65">
        <f t="shared" si="142"/>
        <v>923.7</v>
      </c>
      <c r="AL340" s="116">
        <f t="shared" si="158"/>
        <v>0</v>
      </c>
      <c r="AM340" s="65">
        <f t="shared" si="142"/>
        <v>923.7</v>
      </c>
      <c r="AN340" s="116">
        <f>AN341</f>
        <v>0</v>
      </c>
      <c r="AO340" s="65">
        <f t="shared" si="143"/>
        <v>791.7</v>
      </c>
      <c r="AP340" s="116">
        <f t="shared" ref="AP340:AP341" si="159">AP341</f>
        <v>0</v>
      </c>
      <c r="AQ340" s="65">
        <f t="shared" si="129"/>
        <v>791.7</v>
      </c>
    </row>
    <row r="341" spans="2:43" ht="178.9" customHeight="1" x14ac:dyDescent="0.3">
      <c r="B341" s="12"/>
      <c r="C341" s="7"/>
      <c r="D341" s="21" t="s">
        <v>305</v>
      </c>
      <c r="E341" s="96" t="s">
        <v>138</v>
      </c>
      <c r="F341" s="96"/>
      <c r="G341" s="56"/>
      <c r="H341" s="116">
        <f>H342</f>
        <v>465.5</v>
      </c>
      <c r="I341" s="116">
        <f>I342</f>
        <v>458.2</v>
      </c>
      <c r="J341" s="116">
        <f t="shared" si="146"/>
        <v>923.7</v>
      </c>
      <c r="K341" s="116">
        <f>K342</f>
        <v>0</v>
      </c>
      <c r="L341" s="116">
        <f t="shared" si="147"/>
        <v>923.7</v>
      </c>
      <c r="M341" s="116">
        <f>M342</f>
        <v>0</v>
      </c>
      <c r="N341" s="116">
        <f t="shared" si="147"/>
        <v>923.7</v>
      </c>
      <c r="O341" s="116">
        <f t="shared" si="156"/>
        <v>406.4</v>
      </c>
      <c r="P341" s="116">
        <f t="shared" si="156"/>
        <v>385.3</v>
      </c>
      <c r="Q341" s="116">
        <f t="shared" si="156"/>
        <v>0</v>
      </c>
      <c r="R341" s="65">
        <f t="shared" si="144"/>
        <v>923.7</v>
      </c>
      <c r="S341" s="116">
        <f t="shared" si="156"/>
        <v>0</v>
      </c>
      <c r="T341" s="65">
        <f t="shared" si="138"/>
        <v>923.7</v>
      </c>
      <c r="U341" s="116">
        <f t="shared" si="148"/>
        <v>791.7</v>
      </c>
      <c r="V341" s="116">
        <f>V342</f>
        <v>0</v>
      </c>
      <c r="W341" s="116">
        <f t="shared" si="151"/>
        <v>791.7</v>
      </c>
      <c r="X341" s="116">
        <f>X342</f>
        <v>0</v>
      </c>
      <c r="Y341" s="116">
        <f t="shared" si="151"/>
        <v>791.7</v>
      </c>
      <c r="Z341" s="116">
        <f>Z342</f>
        <v>0</v>
      </c>
      <c r="AA341" s="65">
        <f t="shared" si="145"/>
        <v>791.7</v>
      </c>
      <c r="AB341" s="116">
        <f t="shared" si="157"/>
        <v>0</v>
      </c>
      <c r="AC341" s="65">
        <f t="shared" si="139"/>
        <v>923.7</v>
      </c>
      <c r="AD341" s="116">
        <f>AD342</f>
        <v>0</v>
      </c>
      <c r="AE341" s="65">
        <f t="shared" si="140"/>
        <v>791.7</v>
      </c>
      <c r="AF341" s="116">
        <f t="shared" si="158"/>
        <v>0</v>
      </c>
      <c r="AG341" s="65">
        <f t="shared" si="141"/>
        <v>923.7</v>
      </c>
      <c r="AH341" s="116">
        <f t="shared" si="158"/>
        <v>0</v>
      </c>
      <c r="AI341" s="65">
        <f t="shared" si="142"/>
        <v>923.7</v>
      </c>
      <c r="AJ341" s="116">
        <f t="shared" si="158"/>
        <v>0</v>
      </c>
      <c r="AK341" s="65">
        <f t="shared" si="142"/>
        <v>923.7</v>
      </c>
      <c r="AL341" s="116">
        <f t="shared" si="158"/>
        <v>0</v>
      </c>
      <c r="AM341" s="65">
        <f t="shared" si="142"/>
        <v>923.7</v>
      </c>
      <c r="AN341" s="116">
        <f>AN342</f>
        <v>0</v>
      </c>
      <c r="AO341" s="65">
        <f t="shared" si="143"/>
        <v>791.7</v>
      </c>
      <c r="AP341" s="116">
        <f t="shared" si="159"/>
        <v>0</v>
      </c>
      <c r="AQ341" s="65">
        <f t="shared" si="129"/>
        <v>791.7</v>
      </c>
    </row>
    <row r="342" spans="2:43" ht="50.25" customHeight="1" x14ac:dyDescent="0.3">
      <c r="B342" s="12"/>
      <c r="C342" s="7"/>
      <c r="D342" s="33" t="s">
        <v>14</v>
      </c>
      <c r="E342" s="96" t="s">
        <v>138</v>
      </c>
      <c r="F342" s="96">
        <v>200</v>
      </c>
      <c r="G342" s="56">
        <v>5</v>
      </c>
      <c r="H342" s="116">
        <v>465.5</v>
      </c>
      <c r="I342" s="116">
        <v>458.2</v>
      </c>
      <c r="J342" s="116">
        <f t="shared" si="146"/>
        <v>923.7</v>
      </c>
      <c r="K342" s="116"/>
      <c r="L342" s="116">
        <f t="shared" si="147"/>
        <v>923.7</v>
      </c>
      <c r="M342" s="116"/>
      <c r="N342" s="116">
        <f t="shared" si="147"/>
        <v>923.7</v>
      </c>
      <c r="O342" s="116">
        <v>406.4</v>
      </c>
      <c r="P342" s="116">
        <v>385.3</v>
      </c>
      <c r="Q342" s="116"/>
      <c r="R342" s="65">
        <f t="shared" si="144"/>
        <v>923.7</v>
      </c>
      <c r="S342" s="116"/>
      <c r="T342" s="65">
        <f t="shared" si="138"/>
        <v>923.7</v>
      </c>
      <c r="U342" s="116">
        <f t="shared" si="148"/>
        <v>791.7</v>
      </c>
      <c r="V342" s="116"/>
      <c r="W342" s="116">
        <f t="shared" si="151"/>
        <v>791.7</v>
      </c>
      <c r="X342" s="116"/>
      <c r="Y342" s="116">
        <f t="shared" si="151"/>
        <v>791.7</v>
      </c>
      <c r="Z342" s="116"/>
      <c r="AA342" s="65">
        <f t="shared" si="145"/>
        <v>791.7</v>
      </c>
      <c r="AB342" s="116"/>
      <c r="AC342" s="65">
        <f t="shared" si="139"/>
        <v>923.7</v>
      </c>
      <c r="AD342" s="116"/>
      <c r="AE342" s="65">
        <f t="shared" si="140"/>
        <v>791.7</v>
      </c>
      <c r="AF342" s="116"/>
      <c r="AG342" s="65">
        <f t="shared" si="141"/>
        <v>923.7</v>
      </c>
      <c r="AH342" s="116"/>
      <c r="AI342" s="65">
        <f t="shared" si="142"/>
        <v>923.7</v>
      </c>
      <c r="AJ342" s="116"/>
      <c r="AK342" s="65">
        <f t="shared" si="142"/>
        <v>923.7</v>
      </c>
      <c r="AL342" s="116"/>
      <c r="AM342" s="65">
        <f t="shared" si="142"/>
        <v>923.7</v>
      </c>
      <c r="AN342" s="116"/>
      <c r="AO342" s="65">
        <f t="shared" si="143"/>
        <v>791.7</v>
      </c>
      <c r="AP342" s="116"/>
      <c r="AQ342" s="65">
        <f t="shared" si="129"/>
        <v>791.7</v>
      </c>
    </row>
    <row r="343" spans="2:43" ht="60" customHeight="1" x14ac:dyDescent="0.3">
      <c r="B343" s="12"/>
      <c r="C343" s="7"/>
      <c r="D343" s="30" t="s">
        <v>298</v>
      </c>
      <c r="E343" s="96" t="s">
        <v>296</v>
      </c>
      <c r="F343" s="96"/>
      <c r="G343" s="56"/>
      <c r="H343" s="116">
        <f>H344</f>
        <v>517.9</v>
      </c>
      <c r="I343" s="116">
        <f>I344</f>
        <v>0</v>
      </c>
      <c r="J343" s="116">
        <f t="shared" si="146"/>
        <v>517.9</v>
      </c>
      <c r="K343" s="116">
        <f>K344</f>
        <v>0</v>
      </c>
      <c r="L343" s="116">
        <f t="shared" si="147"/>
        <v>517.9</v>
      </c>
      <c r="M343" s="116">
        <f>M344</f>
        <v>0</v>
      </c>
      <c r="N343" s="116">
        <f t="shared" si="147"/>
        <v>517.9</v>
      </c>
      <c r="O343" s="116">
        <f>O344</f>
        <v>517.9</v>
      </c>
      <c r="P343" s="116">
        <f>P344</f>
        <v>0</v>
      </c>
      <c r="Q343" s="116">
        <f>Q344</f>
        <v>0</v>
      </c>
      <c r="R343" s="65">
        <f t="shared" si="144"/>
        <v>517.9</v>
      </c>
      <c r="S343" s="116">
        <f>S344</f>
        <v>0</v>
      </c>
      <c r="T343" s="65">
        <f t="shared" si="138"/>
        <v>517.9</v>
      </c>
      <c r="U343" s="116">
        <f t="shared" si="148"/>
        <v>517.9</v>
      </c>
      <c r="V343" s="116">
        <f>V344</f>
        <v>0</v>
      </c>
      <c r="W343" s="116">
        <f t="shared" si="151"/>
        <v>517.9</v>
      </c>
      <c r="X343" s="116">
        <f>X344</f>
        <v>0</v>
      </c>
      <c r="Y343" s="116">
        <f t="shared" si="151"/>
        <v>517.9</v>
      </c>
      <c r="Z343" s="116">
        <f>Z344</f>
        <v>0</v>
      </c>
      <c r="AA343" s="65">
        <f t="shared" si="145"/>
        <v>517.9</v>
      </c>
      <c r="AB343" s="116">
        <f>AB344</f>
        <v>0</v>
      </c>
      <c r="AC343" s="65">
        <f t="shared" si="139"/>
        <v>517.9</v>
      </c>
      <c r="AD343" s="116">
        <f>AD344</f>
        <v>0</v>
      </c>
      <c r="AE343" s="65">
        <f t="shared" si="140"/>
        <v>517.9</v>
      </c>
      <c r="AF343" s="116">
        <f>AF344</f>
        <v>0</v>
      </c>
      <c r="AG343" s="65">
        <f t="shared" si="141"/>
        <v>517.9</v>
      </c>
      <c r="AH343" s="116">
        <f>AH344</f>
        <v>0</v>
      </c>
      <c r="AI343" s="65">
        <f t="shared" si="142"/>
        <v>517.9</v>
      </c>
      <c r="AJ343" s="116">
        <f>AJ344</f>
        <v>0</v>
      </c>
      <c r="AK343" s="65">
        <f t="shared" si="142"/>
        <v>517.9</v>
      </c>
      <c r="AL343" s="116">
        <f>AL344</f>
        <v>0</v>
      </c>
      <c r="AM343" s="65">
        <f t="shared" si="142"/>
        <v>517.9</v>
      </c>
      <c r="AN343" s="116">
        <f>AN344</f>
        <v>0</v>
      </c>
      <c r="AO343" s="65">
        <f t="shared" si="143"/>
        <v>517.9</v>
      </c>
      <c r="AP343" s="116">
        <f>AP344</f>
        <v>0</v>
      </c>
      <c r="AQ343" s="65">
        <f t="shared" si="129"/>
        <v>517.9</v>
      </c>
    </row>
    <row r="344" spans="2:43" ht="48.75" customHeight="1" x14ac:dyDescent="0.3">
      <c r="B344" s="12"/>
      <c r="C344" s="7"/>
      <c r="D344" s="30" t="s">
        <v>299</v>
      </c>
      <c r="E344" s="96" t="s">
        <v>297</v>
      </c>
      <c r="F344" s="96"/>
      <c r="G344" s="56"/>
      <c r="H344" s="116">
        <f>H345+H346</f>
        <v>517.9</v>
      </c>
      <c r="I344" s="116">
        <f>I345+I346</f>
        <v>0</v>
      </c>
      <c r="J344" s="116">
        <f t="shared" si="146"/>
        <v>517.9</v>
      </c>
      <c r="K344" s="116">
        <f>K345+K346</f>
        <v>0</v>
      </c>
      <c r="L344" s="116">
        <f t="shared" si="147"/>
        <v>517.9</v>
      </c>
      <c r="M344" s="116">
        <f>M345+M346</f>
        <v>0</v>
      </c>
      <c r="N344" s="116">
        <f t="shared" si="147"/>
        <v>517.9</v>
      </c>
      <c r="O344" s="116">
        <f>O345+O346</f>
        <v>517.9</v>
      </c>
      <c r="P344" s="116">
        <f>P345+P346</f>
        <v>0</v>
      </c>
      <c r="Q344" s="116">
        <f>Q345+Q346</f>
        <v>0</v>
      </c>
      <c r="R344" s="65">
        <f t="shared" si="144"/>
        <v>517.9</v>
      </c>
      <c r="S344" s="116">
        <f>S345+S346</f>
        <v>0</v>
      </c>
      <c r="T344" s="65">
        <f t="shared" si="138"/>
        <v>517.9</v>
      </c>
      <c r="U344" s="116">
        <f t="shared" si="148"/>
        <v>517.9</v>
      </c>
      <c r="V344" s="116">
        <f>V345+V346</f>
        <v>0</v>
      </c>
      <c r="W344" s="116">
        <f t="shared" si="151"/>
        <v>517.9</v>
      </c>
      <c r="X344" s="116">
        <f>X345+X346</f>
        <v>0</v>
      </c>
      <c r="Y344" s="116">
        <f t="shared" si="151"/>
        <v>517.9</v>
      </c>
      <c r="Z344" s="116">
        <f>Z345+Z346</f>
        <v>0</v>
      </c>
      <c r="AA344" s="65">
        <f t="shared" si="145"/>
        <v>517.9</v>
      </c>
      <c r="AB344" s="116">
        <f>AB345+AB346</f>
        <v>0</v>
      </c>
      <c r="AC344" s="65">
        <f t="shared" si="139"/>
        <v>517.9</v>
      </c>
      <c r="AD344" s="116">
        <f>AD345+AD346</f>
        <v>0</v>
      </c>
      <c r="AE344" s="65">
        <f t="shared" si="140"/>
        <v>517.9</v>
      </c>
      <c r="AF344" s="116">
        <f>AF345+AF346</f>
        <v>0</v>
      </c>
      <c r="AG344" s="65">
        <f t="shared" si="141"/>
        <v>517.9</v>
      </c>
      <c r="AH344" s="116">
        <f>AH345+AH346</f>
        <v>0</v>
      </c>
      <c r="AI344" s="65">
        <f t="shared" si="142"/>
        <v>517.9</v>
      </c>
      <c r="AJ344" s="116">
        <f>AJ345+AJ346</f>
        <v>0</v>
      </c>
      <c r="AK344" s="65">
        <f t="shared" si="142"/>
        <v>517.9</v>
      </c>
      <c r="AL344" s="116">
        <f>AL345+AL346</f>
        <v>0</v>
      </c>
      <c r="AM344" s="65">
        <f t="shared" si="142"/>
        <v>517.9</v>
      </c>
      <c r="AN344" s="116">
        <f>AN345+AN346</f>
        <v>0</v>
      </c>
      <c r="AO344" s="65">
        <f t="shared" si="143"/>
        <v>517.9</v>
      </c>
      <c r="AP344" s="116">
        <f>AP345+AP346</f>
        <v>0</v>
      </c>
      <c r="AQ344" s="65">
        <f t="shared" si="129"/>
        <v>517.9</v>
      </c>
    </row>
    <row r="345" spans="2:43" ht="60" customHeight="1" x14ac:dyDescent="0.3">
      <c r="B345" s="12"/>
      <c r="C345" s="7"/>
      <c r="D345" s="30" t="s">
        <v>14</v>
      </c>
      <c r="E345" s="96" t="s">
        <v>297</v>
      </c>
      <c r="F345" s="96">
        <v>200</v>
      </c>
      <c r="G345" s="56"/>
      <c r="H345" s="116">
        <v>97.9</v>
      </c>
      <c r="I345" s="116"/>
      <c r="J345" s="116">
        <f t="shared" si="146"/>
        <v>97.9</v>
      </c>
      <c r="K345" s="116"/>
      <c r="L345" s="116">
        <f t="shared" si="147"/>
        <v>97.9</v>
      </c>
      <c r="M345" s="116"/>
      <c r="N345" s="116">
        <f t="shared" si="147"/>
        <v>97.9</v>
      </c>
      <c r="O345" s="116">
        <v>97.9</v>
      </c>
      <c r="P345" s="116"/>
      <c r="Q345" s="116"/>
      <c r="R345" s="65">
        <f t="shared" si="144"/>
        <v>97.9</v>
      </c>
      <c r="S345" s="116"/>
      <c r="T345" s="65">
        <f t="shared" si="138"/>
        <v>97.9</v>
      </c>
      <c r="U345" s="116">
        <f t="shared" si="148"/>
        <v>97.9</v>
      </c>
      <c r="V345" s="116"/>
      <c r="W345" s="116">
        <f t="shared" si="151"/>
        <v>97.9</v>
      </c>
      <c r="X345" s="116"/>
      <c r="Y345" s="116">
        <f t="shared" si="151"/>
        <v>97.9</v>
      </c>
      <c r="Z345" s="116"/>
      <c r="AA345" s="65">
        <f t="shared" si="145"/>
        <v>97.9</v>
      </c>
      <c r="AB345" s="116"/>
      <c r="AC345" s="65">
        <f t="shared" si="139"/>
        <v>97.9</v>
      </c>
      <c r="AD345" s="116"/>
      <c r="AE345" s="65">
        <f t="shared" si="140"/>
        <v>97.9</v>
      </c>
      <c r="AF345" s="116"/>
      <c r="AG345" s="65">
        <f t="shared" si="141"/>
        <v>97.9</v>
      </c>
      <c r="AH345" s="116"/>
      <c r="AI345" s="65">
        <f t="shared" si="142"/>
        <v>97.9</v>
      </c>
      <c r="AJ345" s="116"/>
      <c r="AK345" s="65">
        <f t="shared" si="142"/>
        <v>97.9</v>
      </c>
      <c r="AL345" s="116"/>
      <c r="AM345" s="65">
        <f t="shared" si="142"/>
        <v>97.9</v>
      </c>
      <c r="AN345" s="116"/>
      <c r="AO345" s="65">
        <f t="shared" si="143"/>
        <v>97.9</v>
      </c>
      <c r="AP345" s="116"/>
      <c r="AQ345" s="65">
        <f t="shared" si="129"/>
        <v>97.9</v>
      </c>
    </row>
    <row r="346" spans="2:43" ht="39.75" customHeight="1" x14ac:dyDescent="0.3">
      <c r="B346" s="12"/>
      <c r="C346" s="7"/>
      <c r="D346" s="30" t="s">
        <v>15</v>
      </c>
      <c r="E346" s="96" t="s">
        <v>297</v>
      </c>
      <c r="F346" s="96">
        <v>300</v>
      </c>
      <c r="G346" s="56"/>
      <c r="H346" s="116">
        <v>420</v>
      </c>
      <c r="I346" s="116"/>
      <c r="J346" s="116">
        <f t="shared" si="146"/>
        <v>420</v>
      </c>
      <c r="K346" s="116"/>
      <c r="L346" s="116">
        <f t="shared" si="147"/>
        <v>420</v>
      </c>
      <c r="M346" s="116"/>
      <c r="N346" s="116">
        <f t="shared" si="147"/>
        <v>420</v>
      </c>
      <c r="O346" s="116">
        <v>420</v>
      </c>
      <c r="P346" s="116"/>
      <c r="Q346" s="116"/>
      <c r="R346" s="65">
        <f t="shared" si="144"/>
        <v>420</v>
      </c>
      <c r="S346" s="116"/>
      <c r="T346" s="65">
        <f t="shared" si="138"/>
        <v>420</v>
      </c>
      <c r="U346" s="116">
        <f t="shared" si="148"/>
        <v>420</v>
      </c>
      <c r="V346" s="116"/>
      <c r="W346" s="116">
        <f t="shared" si="151"/>
        <v>420</v>
      </c>
      <c r="X346" s="116"/>
      <c r="Y346" s="116">
        <f t="shared" si="151"/>
        <v>420</v>
      </c>
      <c r="Z346" s="116"/>
      <c r="AA346" s="65">
        <f t="shared" si="145"/>
        <v>420</v>
      </c>
      <c r="AB346" s="116"/>
      <c r="AC346" s="65">
        <f t="shared" si="139"/>
        <v>420</v>
      </c>
      <c r="AD346" s="116"/>
      <c r="AE346" s="65">
        <f t="shared" si="140"/>
        <v>420</v>
      </c>
      <c r="AF346" s="116"/>
      <c r="AG346" s="65">
        <f t="shared" si="141"/>
        <v>420</v>
      </c>
      <c r="AH346" s="116"/>
      <c r="AI346" s="65">
        <f t="shared" si="142"/>
        <v>420</v>
      </c>
      <c r="AJ346" s="116"/>
      <c r="AK346" s="65">
        <f t="shared" si="142"/>
        <v>420</v>
      </c>
      <c r="AL346" s="116"/>
      <c r="AM346" s="65">
        <f t="shared" si="142"/>
        <v>420</v>
      </c>
      <c r="AN346" s="116"/>
      <c r="AO346" s="65">
        <f t="shared" si="143"/>
        <v>420</v>
      </c>
      <c r="AP346" s="116"/>
      <c r="AQ346" s="65">
        <f t="shared" si="129"/>
        <v>420</v>
      </c>
    </row>
    <row r="347" spans="2:43" ht="81.75" customHeight="1" x14ac:dyDescent="0.3">
      <c r="B347" s="12"/>
      <c r="C347" s="13">
        <v>17</v>
      </c>
      <c r="D347" s="9" t="s">
        <v>226</v>
      </c>
      <c r="E347" s="57" t="s">
        <v>139</v>
      </c>
      <c r="F347" s="57"/>
      <c r="G347" s="9"/>
      <c r="H347" s="65">
        <f>H348+H351+H355+H358</f>
        <v>7371</v>
      </c>
      <c r="I347" s="65">
        <f>I348+I351+I355+I358</f>
        <v>0</v>
      </c>
      <c r="J347" s="65">
        <f t="shared" si="146"/>
        <v>7371</v>
      </c>
      <c r="K347" s="65">
        <f>K348+K351+K355+K358</f>
        <v>0</v>
      </c>
      <c r="L347" s="65">
        <f t="shared" si="147"/>
        <v>7371</v>
      </c>
      <c r="M347" s="65">
        <f>M348+M351+M355+M358</f>
        <v>0</v>
      </c>
      <c r="N347" s="65">
        <f t="shared" si="147"/>
        <v>7371</v>
      </c>
      <c r="O347" s="65">
        <f>O348+O351+O355+O358</f>
        <v>7371</v>
      </c>
      <c r="P347" s="65">
        <f>P348+P351+P355+P358</f>
        <v>0</v>
      </c>
      <c r="Q347" s="65">
        <f>Q348+Q351+Q355+Q358</f>
        <v>0</v>
      </c>
      <c r="R347" s="65">
        <f t="shared" si="144"/>
        <v>7371</v>
      </c>
      <c r="S347" s="65">
        <f>S348+S351+S355+S358</f>
        <v>0</v>
      </c>
      <c r="T347" s="65">
        <f t="shared" si="138"/>
        <v>7371</v>
      </c>
      <c r="U347" s="65">
        <f t="shared" si="148"/>
        <v>7371</v>
      </c>
      <c r="V347" s="65">
        <f>V348+V351+V355+V358</f>
        <v>0</v>
      </c>
      <c r="W347" s="65">
        <f t="shared" si="151"/>
        <v>7371</v>
      </c>
      <c r="X347" s="65">
        <f>X348+X351+X355+X358</f>
        <v>0</v>
      </c>
      <c r="Y347" s="65">
        <f t="shared" si="151"/>
        <v>7371</v>
      </c>
      <c r="Z347" s="65">
        <f>Z348+Z351+Z355+Z358</f>
        <v>0</v>
      </c>
      <c r="AA347" s="65">
        <f t="shared" si="145"/>
        <v>7371</v>
      </c>
      <c r="AB347" s="65">
        <f>AB348+AB351+AB355+AB358</f>
        <v>0</v>
      </c>
      <c r="AC347" s="65">
        <f t="shared" si="139"/>
        <v>7371</v>
      </c>
      <c r="AD347" s="65">
        <f>AD348+AD351+AD355+AD358</f>
        <v>0</v>
      </c>
      <c r="AE347" s="65">
        <f t="shared" si="140"/>
        <v>7371</v>
      </c>
      <c r="AF347" s="65">
        <f>AF348+AF351+AF355+AF358</f>
        <v>0</v>
      </c>
      <c r="AG347" s="65">
        <f t="shared" si="141"/>
        <v>7371</v>
      </c>
      <c r="AH347" s="65">
        <f>AH348+AH351+AH355+AH358</f>
        <v>0</v>
      </c>
      <c r="AI347" s="65">
        <f t="shared" si="142"/>
        <v>7371</v>
      </c>
      <c r="AJ347" s="65">
        <f>AJ348+AJ351+AJ355+AJ358</f>
        <v>0</v>
      </c>
      <c r="AK347" s="65">
        <f t="shared" si="142"/>
        <v>7371</v>
      </c>
      <c r="AL347" s="65">
        <f>AL348+AL351+AL355+AL358</f>
        <v>0</v>
      </c>
      <c r="AM347" s="65">
        <f t="shared" si="142"/>
        <v>7371</v>
      </c>
      <c r="AN347" s="65">
        <f>AN348+AN351+AN355+AN358</f>
        <v>0</v>
      </c>
      <c r="AO347" s="65">
        <f t="shared" si="143"/>
        <v>7371</v>
      </c>
      <c r="AP347" s="65">
        <f>AP348+AP351+AP355+AP358</f>
        <v>0</v>
      </c>
      <c r="AQ347" s="65">
        <f t="shared" si="129"/>
        <v>7371</v>
      </c>
    </row>
    <row r="348" spans="2:43" ht="113.25" customHeight="1" x14ac:dyDescent="0.3">
      <c r="B348" s="12"/>
      <c r="C348" s="7"/>
      <c r="D348" s="33" t="s">
        <v>231</v>
      </c>
      <c r="E348" s="96" t="s">
        <v>140</v>
      </c>
      <c r="F348" s="96"/>
      <c r="G348" s="55"/>
      <c r="H348" s="116">
        <f>H349</f>
        <v>692.6</v>
      </c>
      <c r="I348" s="116">
        <f>I349</f>
        <v>0</v>
      </c>
      <c r="J348" s="116">
        <f t="shared" si="146"/>
        <v>692.6</v>
      </c>
      <c r="K348" s="116">
        <f>K349</f>
        <v>0</v>
      </c>
      <c r="L348" s="116">
        <f t="shared" si="147"/>
        <v>692.6</v>
      </c>
      <c r="M348" s="116">
        <f>M349</f>
        <v>0</v>
      </c>
      <c r="N348" s="116">
        <f t="shared" si="147"/>
        <v>692.6</v>
      </c>
      <c r="O348" s="116">
        <f t="shared" ref="O348:S349" si="160">O349</f>
        <v>692.6</v>
      </c>
      <c r="P348" s="116">
        <f t="shared" si="160"/>
        <v>0</v>
      </c>
      <c r="Q348" s="116">
        <f t="shared" si="160"/>
        <v>0</v>
      </c>
      <c r="R348" s="65">
        <f t="shared" si="144"/>
        <v>692.6</v>
      </c>
      <c r="S348" s="116">
        <f t="shared" si="160"/>
        <v>0</v>
      </c>
      <c r="T348" s="65">
        <f t="shared" si="138"/>
        <v>692.6</v>
      </c>
      <c r="U348" s="116">
        <f t="shared" si="148"/>
        <v>692.6</v>
      </c>
      <c r="V348" s="116">
        <f>V349</f>
        <v>0</v>
      </c>
      <c r="W348" s="116">
        <f t="shared" si="151"/>
        <v>692.6</v>
      </c>
      <c r="X348" s="116">
        <f>X349</f>
        <v>0</v>
      </c>
      <c r="Y348" s="116">
        <f t="shared" si="151"/>
        <v>692.6</v>
      </c>
      <c r="Z348" s="116">
        <f>Z349</f>
        <v>0</v>
      </c>
      <c r="AA348" s="65">
        <f t="shared" si="145"/>
        <v>692.6</v>
      </c>
      <c r="AB348" s="116">
        <f t="shared" ref="AB348:AB349" si="161">AB349</f>
        <v>0</v>
      </c>
      <c r="AC348" s="65">
        <f t="shared" si="139"/>
        <v>692.6</v>
      </c>
      <c r="AD348" s="116">
        <f>AD349</f>
        <v>0</v>
      </c>
      <c r="AE348" s="65">
        <f t="shared" si="140"/>
        <v>692.6</v>
      </c>
      <c r="AF348" s="116">
        <f t="shared" ref="AF348:AL349" si="162">AF349</f>
        <v>0</v>
      </c>
      <c r="AG348" s="65">
        <f t="shared" si="141"/>
        <v>692.6</v>
      </c>
      <c r="AH348" s="116">
        <f t="shared" si="162"/>
        <v>0</v>
      </c>
      <c r="AI348" s="65">
        <f t="shared" si="142"/>
        <v>692.6</v>
      </c>
      <c r="AJ348" s="116">
        <f t="shared" si="162"/>
        <v>0</v>
      </c>
      <c r="AK348" s="65">
        <f t="shared" si="142"/>
        <v>692.6</v>
      </c>
      <c r="AL348" s="116">
        <f t="shared" si="162"/>
        <v>0</v>
      </c>
      <c r="AM348" s="65">
        <f t="shared" si="142"/>
        <v>692.6</v>
      </c>
      <c r="AN348" s="116">
        <f>AN349</f>
        <v>0</v>
      </c>
      <c r="AO348" s="65">
        <f t="shared" si="143"/>
        <v>692.6</v>
      </c>
      <c r="AP348" s="116">
        <f t="shared" ref="AP348:AP349" si="163">AP349</f>
        <v>0</v>
      </c>
      <c r="AQ348" s="65">
        <f t="shared" si="129"/>
        <v>692.6</v>
      </c>
    </row>
    <row r="349" spans="2:43" ht="103.5" customHeight="1" x14ac:dyDescent="0.3">
      <c r="B349" s="12"/>
      <c r="C349" s="7"/>
      <c r="D349" s="33" t="s">
        <v>141</v>
      </c>
      <c r="E349" s="96" t="s">
        <v>142</v>
      </c>
      <c r="F349" s="96"/>
      <c r="G349" s="55"/>
      <c r="H349" s="116">
        <f>H350</f>
        <v>692.6</v>
      </c>
      <c r="I349" s="116">
        <f>I350</f>
        <v>0</v>
      </c>
      <c r="J349" s="116">
        <f t="shared" si="146"/>
        <v>692.6</v>
      </c>
      <c r="K349" s="116">
        <f>K350</f>
        <v>0</v>
      </c>
      <c r="L349" s="116">
        <f t="shared" si="147"/>
        <v>692.6</v>
      </c>
      <c r="M349" s="116">
        <f>M350</f>
        <v>0</v>
      </c>
      <c r="N349" s="116">
        <f t="shared" si="147"/>
        <v>692.6</v>
      </c>
      <c r="O349" s="116">
        <f t="shared" si="160"/>
        <v>692.6</v>
      </c>
      <c r="P349" s="116">
        <f t="shared" si="160"/>
        <v>0</v>
      </c>
      <c r="Q349" s="116">
        <f t="shared" si="160"/>
        <v>0</v>
      </c>
      <c r="R349" s="65">
        <f t="shared" si="144"/>
        <v>692.6</v>
      </c>
      <c r="S349" s="116">
        <f t="shared" si="160"/>
        <v>0</v>
      </c>
      <c r="T349" s="65">
        <f t="shared" si="138"/>
        <v>692.6</v>
      </c>
      <c r="U349" s="116">
        <f t="shared" si="148"/>
        <v>692.6</v>
      </c>
      <c r="V349" s="116">
        <f>V350</f>
        <v>0</v>
      </c>
      <c r="W349" s="116">
        <f t="shared" si="151"/>
        <v>692.6</v>
      </c>
      <c r="X349" s="116">
        <f>X350</f>
        <v>0</v>
      </c>
      <c r="Y349" s="116">
        <f t="shared" si="151"/>
        <v>692.6</v>
      </c>
      <c r="Z349" s="116">
        <f>Z350</f>
        <v>0</v>
      </c>
      <c r="AA349" s="65">
        <f t="shared" si="145"/>
        <v>692.6</v>
      </c>
      <c r="AB349" s="116">
        <f t="shared" si="161"/>
        <v>0</v>
      </c>
      <c r="AC349" s="65">
        <f t="shared" si="139"/>
        <v>692.6</v>
      </c>
      <c r="AD349" s="116">
        <f>AD350</f>
        <v>0</v>
      </c>
      <c r="AE349" s="65">
        <f t="shared" si="140"/>
        <v>692.6</v>
      </c>
      <c r="AF349" s="116">
        <f t="shared" si="162"/>
        <v>0</v>
      </c>
      <c r="AG349" s="65">
        <f t="shared" si="141"/>
        <v>692.6</v>
      </c>
      <c r="AH349" s="116">
        <f t="shared" si="162"/>
        <v>0</v>
      </c>
      <c r="AI349" s="65">
        <f t="shared" si="142"/>
        <v>692.6</v>
      </c>
      <c r="AJ349" s="116">
        <f t="shared" si="162"/>
        <v>0</v>
      </c>
      <c r="AK349" s="65">
        <f t="shared" si="142"/>
        <v>692.6</v>
      </c>
      <c r="AL349" s="116">
        <f t="shared" si="162"/>
        <v>0</v>
      </c>
      <c r="AM349" s="65">
        <f t="shared" si="142"/>
        <v>692.6</v>
      </c>
      <c r="AN349" s="116">
        <f>AN350</f>
        <v>0</v>
      </c>
      <c r="AO349" s="65">
        <f t="shared" si="143"/>
        <v>692.6</v>
      </c>
      <c r="AP349" s="116">
        <f t="shared" si="163"/>
        <v>0</v>
      </c>
      <c r="AQ349" s="65">
        <f t="shared" si="129"/>
        <v>692.6</v>
      </c>
    </row>
    <row r="350" spans="2:43" ht="40.5" x14ac:dyDescent="0.3">
      <c r="B350" s="12"/>
      <c r="C350" s="7"/>
      <c r="D350" s="33" t="s">
        <v>14</v>
      </c>
      <c r="E350" s="96" t="s">
        <v>142</v>
      </c>
      <c r="F350" s="96">
        <v>200</v>
      </c>
      <c r="G350" s="55">
        <v>13</v>
      </c>
      <c r="H350" s="116">
        <v>692.6</v>
      </c>
      <c r="I350" s="116"/>
      <c r="J350" s="116">
        <f t="shared" si="146"/>
        <v>692.6</v>
      </c>
      <c r="K350" s="116"/>
      <c r="L350" s="116">
        <f t="shared" si="147"/>
        <v>692.6</v>
      </c>
      <c r="M350" s="116"/>
      <c r="N350" s="116">
        <f t="shared" si="147"/>
        <v>692.6</v>
      </c>
      <c r="O350" s="116">
        <v>692.6</v>
      </c>
      <c r="P350" s="116"/>
      <c r="Q350" s="116"/>
      <c r="R350" s="65">
        <f t="shared" si="144"/>
        <v>692.6</v>
      </c>
      <c r="S350" s="116"/>
      <c r="T350" s="65">
        <f t="shared" si="138"/>
        <v>692.6</v>
      </c>
      <c r="U350" s="116">
        <f t="shared" si="148"/>
        <v>692.6</v>
      </c>
      <c r="V350" s="116"/>
      <c r="W350" s="116">
        <f t="shared" si="151"/>
        <v>692.6</v>
      </c>
      <c r="X350" s="116"/>
      <c r="Y350" s="116">
        <f t="shared" si="151"/>
        <v>692.6</v>
      </c>
      <c r="Z350" s="116"/>
      <c r="AA350" s="65">
        <f t="shared" si="145"/>
        <v>692.6</v>
      </c>
      <c r="AB350" s="116"/>
      <c r="AC350" s="65">
        <f t="shared" si="139"/>
        <v>692.6</v>
      </c>
      <c r="AD350" s="116"/>
      <c r="AE350" s="65">
        <f t="shared" si="140"/>
        <v>692.6</v>
      </c>
      <c r="AF350" s="116"/>
      <c r="AG350" s="65">
        <f t="shared" si="141"/>
        <v>692.6</v>
      </c>
      <c r="AH350" s="116"/>
      <c r="AI350" s="65">
        <f t="shared" si="142"/>
        <v>692.6</v>
      </c>
      <c r="AJ350" s="116"/>
      <c r="AK350" s="65">
        <f t="shared" si="142"/>
        <v>692.6</v>
      </c>
      <c r="AL350" s="116"/>
      <c r="AM350" s="65">
        <f t="shared" si="142"/>
        <v>692.6</v>
      </c>
      <c r="AN350" s="116"/>
      <c r="AO350" s="65">
        <f t="shared" si="143"/>
        <v>692.6</v>
      </c>
      <c r="AP350" s="116"/>
      <c r="AQ350" s="65">
        <f t="shared" si="129"/>
        <v>692.6</v>
      </c>
    </row>
    <row r="351" spans="2:43" ht="40.5" x14ac:dyDescent="0.3">
      <c r="B351" s="12"/>
      <c r="C351" s="7"/>
      <c r="D351" s="33" t="s">
        <v>230</v>
      </c>
      <c r="E351" s="96" t="s">
        <v>143</v>
      </c>
      <c r="F351" s="96"/>
      <c r="G351" s="55"/>
      <c r="H351" s="116">
        <f>H352</f>
        <v>160</v>
      </c>
      <c r="I351" s="116">
        <f>I352</f>
        <v>0</v>
      </c>
      <c r="J351" s="116">
        <f t="shared" si="146"/>
        <v>160</v>
      </c>
      <c r="K351" s="116">
        <f>K352</f>
        <v>0</v>
      </c>
      <c r="L351" s="116">
        <f t="shared" si="147"/>
        <v>160</v>
      </c>
      <c r="M351" s="116">
        <f>M352</f>
        <v>0</v>
      </c>
      <c r="N351" s="116">
        <f t="shared" si="147"/>
        <v>160</v>
      </c>
      <c r="O351" s="116">
        <f>O352</f>
        <v>160</v>
      </c>
      <c r="P351" s="116">
        <f>P352</f>
        <v>0</v>
      </c>
      <c r="Q351" s="116">
        <f>Q352</f>
        <v>0</v>
      </c>
      <c r="R351" s="65">
        <f t="shared" si="144"/>
        <v>160</v>
      </c>
      <c r="S351" s="116">
        <f>S352</f>
        <v>0</v>
      </c>
      <c r="T351" s="65">
        <f t="shared" si="138"/>
        <v>160</v>
      </c>
      <c r="U351" s="116">
        <f t="shared" si="148"/>
        <v>160</v>
      </c>
      <c r="V351" s="116">
        <f>V352</f>
        <v>0</v>
      </c>
      <c r="W351" s="116">
        <f t="shared" si="151"/>
        <v>160</v>
      </c>
      <c r="X351" s="116">
        <f>X352</f>
        <v>0</v>
      </c>
      <c r="Y351" s="116">
        <f t="shared" si="151"/>
        <v>160</v>
      </c>
      <c r="Z351" s="116">
        <f>Z352</f>
        <v>0</v>
      </c>
      <c r="AA351" s="65">
        <f t="shared" si="145"/>
        <v>160</v>
      </c>
      <c r="AB351" s="116">
        <f>AB352</f>
        <v>0</v>
      </c>
      <c r="AC351" s="65">
        <f t="shared" si="139"/>
        <v>160</v>
      </c>
      <c r="AD351" s="116">
        <f>AD352</f>
        <v>0</v>
      </c>
      <c r="AE351" s="65">
        <f t="shared" si="140"/>
        <v>160</v>
      </c>
      <c r="AF351" s="116">
        <f>AF352</f>
        <v>0</v>
      </c>
      <c r="AG351" s="65">
        <f t="shared" si="141"/>
        <v>160</v>
      </c>
      <c r="AH351" s="116">
        <f>AH352</f>
        <v>0</v>
      </c>
      <c r="AI351" s="65">
        <f t="shared" si="142"/>
        <v>160</v>
      </c>
      <c r="AJ351" s="116">
        <f>AJ352</f>
        <v>0</v>
      </c>
      <c r="AK351" s="65">
        <f t="shared" si="142"/>
        <v>160</v>
      </c>
      <c r="AL351" s="116">
        <f>AL352</f>
        <v>0</v>
      </c>
      <c r="AM351" s="65">
        <f t="shared" si="142"/>
        <v>160</v>
      </c>
      <c r="AN351" s="116">
        <f>AN352</f>
        <v>0</v>
      </c>
      <c r="AO351" s="65">
        <f t="shared" si="143"/>
        <v>160</v>
      </c>
      <c r="AP351" s="116">
        <f>AP352</f>
        <v>0</v>
      </c>
      <c r="AQ351" s="65">
        <f t="shared" si="129"/>
        <v>160</v>
      </c>
    </row>
    <row r="352" spans="2:43" ht="105.75" customHeight="1" x14ac:dyDescent="0.3">
      <c r="B352" s="12"/>
      <c r="C352" s="7"/>
      <c r="D352" s="33" t="s">
        <v>144</v>
      </c>
      <c r="E352" s="96" t="s">
        <v>145</v>
      </c>
      <c r="F352" s="96"/>
      <c r="G352" s="55"/>
      <c r="H352" s="116">
        <f>H353+H354</f>
        <v>160</v>
      </c>
      <c r="I352" s="116">
        <f>I353+I354</f>
        <v>0</v>
      </c>
      <c r="J352" s="116">
        <f t="shared" si="146"/>
        <v>160</v>
      </c>
      <c r="K352" s="116">
        <f>K353+K354</f>
        <v>0</v>
      </c>
      <c r="L352" s="116">
        <f t="shared" si="147"/>
        <v>160</v>
      </c>
      <c r="M352" s="116">
        <f>M353+M354</f>
        <v>0</v>
      </c>
      <c r="N352" s="116">
        <f t="shared" si="147"/>
        <v>160</v>
      </c>
      <c r="O352" s="116">
        <f>O353+O354</f>
        <v>160</v>
      </c>
      <c r="P352" s="116">
        <f>P353+P354</f>
        <v>0</v>
      </c>
      <c r="Q352" s="116">
        <f>Q353+Q354</f>
        <v>0</v>
      </c>
      <c r="R352" s="65">
        <f t="shared" si="144"/>
        <v>160</v>
      </c>
      <c r="S352" s="116">
        <f>S353+S354</f>
        <v>0</v>
      </c>
      <c r="T352" s="65">
        <f t="shared" si="138"/>
        <v>160</v>
      </c>
      <c r="U352" s="116">
        <f t="shared" si="148"/>
        <v>160</v>
      </c>
      <c r="V352" s="116">
        <f>V353+V354</f>
        <v>0</v>
      </c>
      <c r="W352" s="116">
        <f t="shared" si="151"/>
        <v>160</v>
      </c>
      <c r="X352" s="116">
        <f>X353+X354</f>
        <v>0</v>
      </c>
      <c r="Y352" s="116">
        <f t="shared" si="151"/>
        <v>160</v>
      </c>
      <c r="Z352" s="116">
        <f>Z353+Z354</f>
        <v>0</v>
      </c>
      <c r="AA352" s="65">
        <f t="shared" si="145"/>
        <v>160</v>
      </c>
      <c r="AB352" s="116">
        <f>AB353+AB354</f>
        <v>0</v>
      </c>
      <c r="AC352" s="65">
        <f t="shared" si="139"/>
        <v>160</v>
      </c>
      <c r="AD352" s="116">
        <f>AD353+AD354</f>
        <v>0</v>
      </c>
      <c r="AE352" s="65">
        <f t="shared" si="140"/>
        <v>160</v>
      </c>
      <c r="AF352" s="116">
        <f>AF353+AF354</f>
        <v>0</v>
      </c>
      <c r="AG352" s="65">
        <f t="shared" si="141"/>
        <v>160</v>
      </c>
      <c r="AH352" s="116">
        <f>AH353+AH354</f>
        <v>0</v>
      </c>
      <c r="AI352" s="65">
        <f t="shared" si="142"/>
        <v>160</v>
      </c>
      <c r="AJ352" s="116">
        <f>AJ353+AJ354</f>
        <v>0</v>
      </c>
      <c r="AK352" s="65">
        <f t="shared" si="142"/>
        <v>160</v>
      </c>
      <c r="AL352" s="116">
        <f>AL353+AL354</f>
        <v>0</v>
      </c>
      <c r="AM352" s="65">
        <f t="shared" si="142"/>
        <v>160</v>
      </c>
      <c r="AN352" s="116">
        <f>AN353+AN354</f>
        <v>0</v>
      </c>
      <c r="AO352" s="65">
        <f t="shared" si="143"/>
        <v>160</v>
      </c>
      <c r="AP352" s="116">
        <f>AP353+AP354</f>
        <v>0</v>
      </c>
      <c r="AQ352" s="65">
        <f t="shared" si="129"/>
        <v>160</v>
      </c>
    </row>
    <row r="353" spans="2:43" ht="40.5" x14ac:dyDescent="0.3">
      <c r="B353" s="12"/>
      <c r="C353" s="7"/>
      <c r="D353" s="33" t="s">
        <v>14</v>
      </c>
      <c r="E353" s="96" t="s">
        <v>145</v>
      </c>
      <c r="F353" s="96">
        <v>200</v>
      </c>
      <c r="G353" s="55">
        <v>13</v>
      </c>
      <c r="H353" s="116">
        <v>150</v>
      </c>
      <c r="I353" s="116"/>
      <c r="J353" s="116">
        <f t="shared" si="146"/>
        <v>150</v>
      </c>
      <c r="K353" s="116"/>
      <c r="L353" s="116">
        <f t="shared" si="147"/>
        <v>150</v>
      </c>
      <c r="M353" s="116"/>
      <c r="N353" s="116">
        <f t="shared" si="147"/>
        <v>150</v>
      </c>
      <c r="O353" s="116">
        <v>150</v>
      </c>
      <c r="P353" s="116"/>
      <c r="Q353" s="116"/>
      <c r="R353" s="65">
        <f t="shared" si="144"/>
        <v>150</v>
      </c>
      <c r="S353" s="116"/>
      <c r="T353" s="65">
        <f t="shared" si="138"/>
        <v>150</v>
      </c>
      <c r="U353" s="116">
        <f t="shared" si="148"/>
        <v>150</v>
      </c>
      <c r="V353" s="116"/>
      <c r="W353" s="116">
        <f t="shared" si="151"/>
        <v>150</v>
      </c>
      <c r="X353" s="116"/>
      <c r="Y353" s="116">
        <f t="shared" si="151"/>
        <v>150</v>
      </c>
      <c r="Z353" s="116"/>
      <c r="AA353" s="65">
        <f t="shared" si="145"/>
        <v>150</v>
      </c>
      <c r="AB353" s="116"/>
      <c r="AC353" s="65">
        <f t="shared" si="139"/>
        <v>150</v>
      </c>
      <c r="AD353" s="116"/>
      <c r="AE353" s="65">
        <f t="shared" si="140"/>
        <v>150</v>
      </c>
      <c r="AF353" s="116"/>
      <c r="AG353" s="65">
        <f t="shared" si="141"/>
        <v>150</v>
      </c>
      <c r="AH353" s="116"/>
      <c r="AI353" s="65">
        <f t="shared" si="142"/>
        <v>150</v>
      </c>
      <c r="AJ353" s="116"/>
      <c r="AK353" s="65">
        <f t="shared" si="142"/>
        <v>150</v>
      </c>
      <c r="AL353" s="116"/>
      <c r="AM353" s="65">
        <f t="shared" si="142"/>
        <v>150</v>
      </c>
      <c r="AN353" s="116"/>
      <c r="AO353" s="65">
        <f t="shared" si="143"/>
        <v>150</v>
      </c>
      <c r="AP353" s="116"/>
      <c r="AQ353" s="65">
        <f t="shared" si="129"/>
        <v>150</v>
      </c>
    </row>
    <row r="354" spans="2:43" ht="20.25" x14ac:dyDescent="0.3">
      <c r="B354" s="12"/>
      <c r="C354" s="7"/>
      <c r="D354" s="33" t="s">
        <v>18</v>
      </c>
      <c r="E354" s="96" t="s">
        <v>145</v>
      </c>
      <c r="F354" s="96">
        <v>800</v>
      </c>
      <c r="G354" s="55">
        <v>13</v>
      </c>
      <c r="H354" s="116">
        <v>10</v>
      </c>
      <c r="I354" s="116"/>
      <c r="J354" s="116">
        <f t="shared" si="146"/>
        <v>10</v>
      </c>
      <c r="K354" s="116"/>
      <c r="L354" s="116">
        <f t="shared" si="147"/>
        <v>10</v>
      </c>
      <c r="M354" s="116"/>
      <c r="N354" s="116">
        <f t="shared" si="147"/>
        <v>10</v>
      </c>
      <c r="O354" s="116">
        <v>10</v>
      </c>
      <c r="P354" s="116"/>
      <c r="Q354" s="116"/>
      <c r="R354" s="65">
        <f t="shared" si="144"/>
        <v>10</v>
      </c>
      <c r="S354" s="116"/>
      <c r="T354" s="65">
        <f t="shared" si="138"/>
        <v>10</v>
      </c>
      <c r="U354" s="116">
        <f t="shared" si="148"/>
        <v>10</v>
      </c>
      <c r="V354" s="116"/>
      <c r="W354" s="116">
        <f t="shared" si="151"/>
        <v>10</v>
      </c>
      <c r="X354" s="116"/>
      <c r="Y354" s="116">
        <f t="shared" si="151"/>
        <v>10</v>
      </c>
      <c r="Z354" s="116"/>
      <c r="AA354" s="65">
        <f t="shared" si="145"/>
        <v>10</v>
      </c>
      <c r="AB354" s="116"/>
      <c r="AC354" s="65">
        <f t="shared" si="139"/>
        <v>10</v>
      </c>
      <c r="AD354" s="116"/>
      <c r="AE354" s="65">
        <f t="shared" si="140"/>
        <v>10</v>
      </c>
      <c r="AF354" s="116"/>
      <c r="AG354" s="65">
        <f t="shared" si="141"/>
        <v>10</v>
      </c>
      <c r="AH354" s="116"/>
      <c r="AI354" s="65">
        <f t="shared" si="142"/>
        <v>10</v>
      </c>
      <c r="AJ354" s="116"/>
      <c r="AK354" s="65">
        <f t="shared" si="142"/>
        <v>10</v>
      </c>
      <c r="AL354" s="116"/>
      <c r="AM354" s="65">
        <f t="shared" si="142"/>
        <v>10</v>
      </c>
      <c r="AN354" s="116"/>
      <c r="AO354" s="65">
        <f t="shared" si="143"/>
        <v>10</v>
      </c>
      <c r="AP354" s="116"/>
      <c r="AQ354" s="65">
        <f t="shared" si="129"/>
        <v>10</v>
      </c>
    </row>
    <row r="355" spans="2:43" ht="60.75" x14ac:dyDescent="0.3">
      <c r="B355" s="12"/>
      <c r="C355" s="7"/>
      <c r="D355" s="33" t="s">
        <v>229</v>
      </c>
      <c r="E355" s="96" t="s">
        <v>146</v>
      </c>
      <c r="F355" s="96"/>
      <c r="G355" s="55"/>
      <c r="H355" s="116">
        <f>H356</f>
        <v>349.8</v>
      </c>
      <c r="I355" s="116">
        <f>I356</f>
        <v>0</v>
      </c>
      <c r="J355" s="116">
        <f t="shared" si="146"/>
        <v>349.8</v>
      </c>
      <c r="K355" s="116">
        <f>K356</f>
        <v>0</v>
      </c>
      <c r="L355" s="116">
        <f t="shared" si="147"/>
        <v>349.8</v>
      </c>
      <c r="M355" s="116">
        <f>M356</f>
        <v>0</v>
      </c>
      <c r="N355" s="116">
        <f t="shared" si="147"/>
        <v>349.8</v>
      </c>
      <c r="O355" s="116">
        <f t="shared" ref="O355:S356" si="164">O356</f>
        <v>349.8</v>
      </c>
      <c r="P355" s="116">
        <f t="shared" si="164"/>
        <v>0</v>
      </c>
      <c r="Q355" s="116">
        <f t="shared" si="164"/>
        <v>0</v>
      </c>
      <c r="R355" s="65">
        <f t="shared" si="144"/>
        <v>349.8</v>
      </c>
      <c r="S355" s="116">
        <f t="shared" si="164"/>
        <v>0</v>
      </c>
      <c r="T355" s="65">
        <f t="shared" si="138"/>
        <v>349.8</v>
      </c>
      <c r="U355" s="116">
        <f t="shared" si="148"/>
        <v>349.8</v>
      </c>
      <c r="V355" s="116">
        <f>V356</f>
        <v>0</v>
      </c>
      <c r="W355" s="116">
        <f t="shared" si="151"/>
        <v>349.8</v>
      </c>
      <c r="X355" s="116">
        <f>X356</f>
        <v>0</v>
      </c>
      <c r="Y355" s="116">
        <f t="shared" si="151"/>
        <v>349.8</v>
      </c>
      <c r="Z355" s="116">
        <f>Z356</f>
        <v>0</v>
      </c>
      <c r="AA355" s="65">
        <f t="shared" si="145"/>
        <v>349.8</v>
      </c>
      <c r="AB355" s="116">
        <f t="shared" ref="AB355:AB356" si="165">AB356</f>
        <v>0</v>
      </c>
      <c r="AC355" s="65">
        <f t="shared" si="139"/>
        <v>349.8</v>
      </c>
      <c r="AD355" s="116">
        <f>AD356</f>
        <v>0</v>
      </c>
      <c r="AE355" s="65">
        <f t="shared" si="140"/>
        <v>349.8</v>
      </c>
      <c r="AF355" s="116">
        <f t="shared" ref="AF355:AL356" si="166">AF356</f>
        <v>0</v>
      </c>
      <c r="AG355" s="65">
        <f t="shared" si="141"/>
        <v>349.8</v>
      </c>
      <c r="AH355" s="116">
        <f t="shared" si="166"/>
        <v>0</v>
      </c>
      <c r="AI355" s="65">
        <f t="shared" si="142"/>
        <v>349.8</v>
      </c>
      <c r="AJ355" s="116">
        <f t="shared" si="166"/>
        <v>0</v>
      </c>
      <c r="AK355" s="65">
        <f t="shared" si="142"/>
        <v>349.8</v>
      </c>
      <c r="AL355" s="116">
        <f t="shared" si="166"/>
        <v>0</v>
      </c>
      <c r="AM355" s="65">
        <f t="shared" si="142"/>
        <v>349.8</v>
      </c>
      <c r="AN355" s="116">
        <f>AN356</f>
        <v>0</v>
      </c>
      <c r="AO355" s="65">
        <f t="shared" si="143"/>
        <v>349.8</v>
      </c>
      <c r="AP355" s="116">
        <f t="shared" ref="AP355:AP356" si="167">AP356</f>
        <v>0</v>
      </c>
      <c r="AQ355" s="65">
        <f t="shared" si="129"/>
        <v>349.8</v>
      </c>
    </row>
    <row r="356" spans="2:43" ht="40.5" x14ac:dyDescent="0.3">
      <c r="B356" s="12"/>
      <c r="C356" s="7"/>
      <c r="D356" s="33" t="s">
        <v>147</v>
      </c>
      <c r="E356" s="96" t="s">
        <v>148</v>
      </c>
      <c r="F356" s="96"/>
      <c r="G356" s="55"/>
      <c r="H356" s="116">
        <f>H357</f>
        <v>349.8</v>
      </c>
      <c r="I356" s="116">
        <f>I357</f>
        <v>0</v>
      </c>
      <c r="J356" s="116">
        <f t="shared" si="146"/>
        <v>349.8</v>
      </c>
      <c r="K356" s="116">
        <f>K357</f>
        <v>0</v>
      </c>
      <c r="L356" s="116">
        <f t="shared" si="147"/>
        <v>349.8</v>
      </c>
      <c r="M356" s="116">
        <f>M357</f>
        <v>0</v>
      </c>
      <c r="N356" s="116">
        <f t="shared" si="147"/>
        <v>349.8</v>
      </c>
      <c r="O356" s="116">
        <f t="shared" si="164"/>
        <v>349.8</v>
      </c>
      <c r="P356" s="116">
        <f t="shared" si="164"/>
        <v>0</v>
      </c>
      <c r="Q356" s="116">
        <f t="shared" si="164"/>
        <v>0</v>
      </c>
      <c r="R356" s="65">
        <f t="shared" si="144"/>
        <v>349.8</v>
      </c>
      <c r="S356" s="116">
        <f t="shared" si="164"/>
        <v>0</v>
      </c>
      <c r="T356" s="65">
        <f t="shared" si="138"/>
        <v>349.8</v>
      </c>
      <c r="U356" s="116">
        <f t="shared" si="148"/>
        <v>349.8</v>
      </c>
      <c r="V356" s="116">
        <f>V357</f>
        <v>0</v>
      </c>
      <c r="W356" s="116">
        <f t="shared" si="151"/>
        <v>349.8</v>
      </c>
      <c r="X356" s="116">
        <f>X357</f>
        <v>0</v>
      </c>
      <c r="Y356" s="116">
        <f t="shared" si="151"/>
        <v>349.8</v>
      </c>
      <c r="Z356" s="116">
        <f>Z357</f>
        <v>0</v>
      </c>
      <c r="AA356" s="65">
        <f t="shared" si="145"/>
        <v>349.8</v>
      </c>
      <c r="AB356" s="116">
        <f t="shared" si="165"/>
        <v>0</v>
      </c>
      <c r="AC356" s="65">
        <f t="shared" si="139"/>
        <v>349.8</v>
      </c>
      <c r="AD356" s="116">
        <f>AD357</f>
        <v>0</v>
      </c>
      <c r="AE356" s="65">
        <f t="shared" si="140"/>
        <v>349.8</v>
      </c>
      <c r="AF356" s="116">
        <f t="shared" si="166"/>
        <v>0</v>
      </c>
      <c r="AG356" s="65">
        <f t="shared" si="141"/>
        <v>349.8</v>
      </c>
      <c r="AH356" s="116">
        <f t="shared" si="166"/>
        <v>0</v>
      </c>
      <c r="AI356" s="65">
        <f t="shared" si="142"/>
        <v>349.8</v>
      </c>
      <c r="AJ356" s="116">
        <f t="shared" si="166"/>
        <v>0</v>
      </c>
      <c r="AK356" s="65">
        <f t="shared" si="142"/>
        <v>349.8</v>
      </c>
      <c r="AL356" s="116">
        <f t="shared" si="166"/>
        <v>0</v>
      </c>
      <c r="AM356" s="65">
        <f t="shared" si="142"/>
        <v>349.8</v>
      </c>
      <c r="AN356" s="116">
        <f>AN357</f>
        <v>0</v>
      </c>
      <c r="AO356" s="65">
        <f t="shared" si="143"/>
        <v>349.8</v>
      </c>
      <c r="AP356" s="116">
        <f t="shared" si="167"/>
        <v>0</v>
      </c>
      <c r="AQ356" s="65">
        <f t="shared" si="129"/>
        <v>349.8</v>
      </c>
    </row>
    <row r="357" spans="2:43" ht="40.5" x14ac:dyDescent="0.3">
      <c r="B357" s="12"/>
      <c r="C357" s="7"/>
      <c r="D357" s="33" t="s">
        <v>14</v>
      </c>
      <c r="E357" s="96" t="s">
        <v>148</v>
      </c>
      <c r="F357" s="96">
        <v>200</v>
      </c>
      <c r="G357" s="55">
        <v>13</v>
      </c>
      <c r="H357" s="116">
        <v>349.8</v>
      </c>
      <c r="I357" s="116"/>
      <c r="J357" s="116">
        <f t="shared" si="146"/>
        <v>349.8</v>
      </c>
      <c r="K357" s="116"/>
      <c r="L357" s="116">
        <f t="shared" si="147"/>
        <v>349.8</v>
      </c>
      <c r="M357" s="116"/>
      <c r="N357" s="116">
        <f t="shared" si="147"/>
        <v>349.8</v>
      </c>
      <c r="O357" s="116">
        <v>349.8</v>
      </c>
      <c r="P357" s="116"/>
      <c r="Q357" s="116"/>
      <c r="R357" s="65">
        <f t="shared" si="144"/>
        <v>349.8</v>
      </c>
      <c r="S357" s="116"/>
      <c r="T357" s="65">
        <f t="shared" si="138"/>
        <v>349.8</v>
      </c>
      <c r="U357" s="116">
        <f t="shared" si="148"/>
        <v>349.8</v>
      </c>
      <c r="V357" s="116"/>
      <c r="W357" s="116">
        <f t="shared" ref="W357:Y388" si="168">U357+V357</f>
        <v>349.8</v>
      </c>
      <c r="X357" s="116"/>
      <c r="Y357" s="116">
        <f t="shared" si="168"/>
        <v>349.8</v>
      </c>
      <c r="Z357" s="116"/>
      <c r="AA357" s="65">
        <f t="shared" si="145"/>
        <v>349.8</v>
      </c>
      <c r="AB357" s="116"/>
      <c r="AC357" s="65">
        <f t="shared" si="139"/>
        <v>349.8</v>
      </c>
      <c r="AD357" s="116"/>
      <c r="AE357" s="65">
        <f t="shared" si="140"/>
        <v>349.8</v>
      </c>
      <c r="AF357" s="116"/>
      <c r="AG357" s="65">
        <f t="shared" si="141"/>
        <v>349.8</v>
      </c>
      <c r="AH357" s="116"/>
      <c r="AI357" s="65">
        <f t="shared" si="142"/>
        <v>349.8</v>
      </c>
      <c r="AJ357" s="116"/>
      <c r="AK357" s="65">
        <f t="shared" si="142"/>
        <v>349.8</v>
      </c>
      <c r="AL357" s="116"/>
      <c r="AM357" s="65">
        <f t="shared" si="142"/>
        <v>349.8</v>
      </c>
      <c r="AN357" s="116"/>
      <c r="AO357" s="65">
        <f t="shared" si="143"/>
        <v>349.8</v>
      </c>
      <c r="AP357" s="116"/>
      <c r="AQ357" s="65">
        <f t="shared" si="129"/>
        <v>349.8</v>
      </c>
    </row>
    <row r="358" spans="2:43" ht="60.75" x14ac:dyDescent="0.3">
      <c r="B358" s="12"/>
      <c r="C358" s="7"/>
      <c r="D358" s="33" t="s">
        <v>283</v>
      </c>
      <c r="E358" s="96" t="s">
        <v>149</v>
      </c>
      <c r="F358" s="96"/>
      <c r="G358" s="55"/>
      <c r="H358" s="116">
        <f>H359</f>
        <v>6168.6</v>
      </c>
      <c r="I358" s="116">
        <f>I359</f>
        <v>0</v>
      </c>
      <c r="J358" s="116">
        <f t="shared" si="146"/>
        <v>6168.6</v>
      </c>
      <c r="K358" s="116">
        <f>K359</f>
        <v>0</v>
      </c>
      <c r="L358" s="116">
        <f t="shared" si="147"/>
        <v>6168.6</v>
      </c>
      <c r="M358" s="116">
        <f>M359</f>
        <v>0</v>
      </c>
      <c r="N358" s="116">
        <f t="shared" si="147"/>
        <v>6168.6</v>
      </c>
      <c r="O358" s="116">
        <f>O359</f>
        <v>6168.6</v>
      </c>
      <c r="P358" s="116">
        <f>P359</f>
        <v>0</v>
      </c>
      <c r="Q358" s="116">
        <f>Q359</f>
        <v>0</v>
      </c>
      <c r="R358" s="65">
        <f t="shared" si="144"/>
        <v>6168.6</v>
      </c>
      <c r="S358" s="116">
        <f>S359</f>
        <v>0</v>
      </c>
      <c r="T358" s="65">
        <f t="shared" si="138"/>
        <v>6168.6</v>
      </c>
      <c r="U358" s="116">
        <f t="shared" si="148"/>
        <v>6168.6</v>
      </c>
      <c r="V358" s="116">
        <f>V359</f>
        <v>0</v>
      </c>
      <c r="W358" s="116">
        <f t="shared" si="168"/>
        <v>6168.6</v>
      </c>
      <c r="X358" s="116">
        <f>X359</f>
        <v>0</v>
      </c>
      <c r="Y358" s="116">
        <f t="shared" si="168"/>
        <v>6168.6</v>
      </c>
      <c r="Z358" s="116">
        <f>Z359</f>
        <v>0</v>
      </c>
      <c r="AA358" s="65">
        <f t="shared" si="145"/>
        <v>6168.6</v>
      </c>
      <c r="AB358" s="116">
        <f>AB359</f>
        <v>0</v>
      </c>
      <c r="AC358" s="65">
        <f t="shared" si="139"/>
        <v>6168.6</v>
      </c>
      <c r="AD358" s="116">
        <f>AD359</f>
        <v>0</v>
      </c>
      <c r="AE358" s="65">
        <f t="shared" si="140"/>
        <v>6168.6</v>
      </c>
      <c r="AF358" s="116">
        <f>AF359</f>
        <v>0</v>
      </c>
      <c r="AG358" s="65">
        <f t="shared" si="141"/>
        <v>6168.6</v>
      </c>
      <c r="AH358" s="116">
        <f>AH359</f>
        <v>0</v>
      </c>
      <c r="AI358" s="65">
        <f t="shared" si="142"/>
        <v>6168.6</v>
      </c>
      <c r="AJ358" s="116">
        <f>AJ359</f>
        <v>0</v>
      </c>
      <c r="AK358" s="65">
        <f t="shared" si="142"/>
        <v>6168.6</v>
      </c>
      <c r="AL358" s="116">
        <f>AL359</f>
        <v>0</v>
      </c>
      <c r="AM358" s="65">
        <f t="shared" si="142"/>
        <v>6168.6</v>
      </c>
      <c r="AN358" s="116">
        <f>AN359</f>
        <v>0</v>
      </c>
      <c r="AO358" s="65">
        <f t="shared" si="143"/>
        <v>6168.6</v>
      </c>
      <c r="AP358" s="116">
        <f>AP359</f>
        <v>0</v>
      </c>
      <c r="AQ358" s="65">
        <f t="shared" si="129"/>
        <v>6168.6</v>
      </c>
    </row>
    <row r="359" spans="2:43" ht="40.5" x14ac:dyDescent="0.3">
      <c r="B359" s="12"/>
      <c r="C359" s="7"/>
      <c r="D359" s="33" t="s">
        <v>90</v>
      </c>
      <c r="E359" s="96" t="s">
        <v>150</v>
      </c>
      <c r="F359" s="96"/>
      <c r="G359" s="55"/>
      <c r="H359" s="116">
        <f>H360+H361</f>
        <v>6168.6</v>
      </c>
      <c r="I359" s="116">
        <f>I360+I361</f>
        <v>0</v>
      </c>
      <c r="J359" s="116">
        <f t="shared" si="146"/>
        <v>6168.6</v>
      </c>
      <c r="K359" s="116">
        <f>K360+K361</f>
        <v>0</v>
      </c>
      <c r="L359" s="116">
        <f t="shared" si="147"/>
        <v>6168.6</v>
      </c>
      <c r="M359" s="116">
        <f>M360+M361</f>
        <v>0</v>
      </c>
      <c r="N359" s="116">
        <f t="shared" si="147"/>
        <v>6168.6</v>
      </c>
      <c r="O359" s="116">
        <f>O360+O361</f>
        <v>6168.6</v>
      </c>
      <c r="P359" s="116">
        <f>P360+P361</f>
        <v>0</v>
      </c>
      <c r="Q359" s="116">
        <f>Q360+Q361</f>
        <v>0</v>
      </c>
      <c r="R359" s="65">
        <f t="shared" si="144"/>
        <v>6168.6</v>
      </c>
      <c r="S359" s="116">
        <f>S360+S361</f>
        <v>0</v>
      </c>
      <c r="T359" s="65">
        <f t="shared" si="138"/>
        <v>6168.6</v>
      </c>
      <c r="U359" s="116">
        <f t="shared" si="148"/>
        <v>6168.6</v>
      </c>
      <c r="V359" s="116">
        <f>V360+V361</f>
        <v>0</v>
      </c>
      <c r="W359" s="116">
        <f t="shared" si="168"/>
        <v>6168.6</v>
      </c>
      <c r="X359" s="116">
        <f>X360+X361</f>
        <v>0</v>
      </c>
      <c r="Y359" s="116">
        <f t="shared" si="168"/>
        <v>6168.6</v>
      </c>
      <c r="Z359" s="116">
        <f>Z360+Z361</f>
        <v>0</v>
      </c>
      <c r="AA359" s="65">
        <f t="shared" si="145"/>
        <v>6168.6</v>
      </c>
      <c r="AB359" s="116">
        <f>AB360+AB361</f>
        <v>0</v>
      </c>
      <c r="AC359" s="65">
        <f t="shared" si="139"/>
        <v>6168.6</v>
      </c>
      <c r="AD359" s="116">
        <f>AD360+AD361</f>
        <v>0</v>
      </c>
      <c r="AE359" s="65">
        <f t="shared" si="140"/>
        <v>6168.6</v>
      </c>
      <c r="AF359" s="116">
        <f>AF360+AF361</f>
        <v>0</v>
      </c>
      <c r="AG359" s="65">
        <f t="shared" si="141"/>
        <v>6168.6</v>
      </c>
      <c r="AH359" s="116">
        <f>AH360+AH361</f>
        <v>0</v>
      </c>
      <c r="AI359" s="65">
        <f t="shared" si="142"/>
        <v>6168.6</v>
      </c>
      <c r="AJ359" s="116">
        <f>AJ360+AJ361</f>
        <v>0</v>
      </c>
      <c r="AK359" s="65">
        <f t="shared" si="142"/>
        <v>6168.6</v>
      </c>
      <c r="AL359" s="116">
        <f>AL360+AL361</f>
        <v>0</v>
      </c>
      <c r="AM359" s="65">
        <f t="shared" si="142"/>
        <v>6168.6</v>
      </c>
      <c r="AN359" s="116">
        <f>AN360+AN361</f>
        <v>0</v>
      </c>
      <c r="AO359" s="65">
        <f t="shared" si="143"/>
        <v>6168.6</v>
      </c>
      <c r="AP359" s="116">
        <f>AP360+AP361</f>
        <v>0</v>
      </c>
      <c r="AQ359" s="65">
        <f t="shared" si="129"/>
        <v>6168.6</v>
      </c>
    </row>
    <row r="360" spans="2:43" ht="123.75" customHeight="1" x14ac:dyDescent="0.3">
      <c r="B360" s="12"/>
      <c r="C360" s="7"/>
      <c r="D360" s="33" t="s">
        <v>74</v>
      </c>
      <c r="E360" s="96" t="s">
        <v>150</v>
      </c>
      <c r="F360" s="96">
        <v>100</v>
      </c>
      <c r="G360" s="55">
        <v>13</v>
      </c>
      <c r="H360" s="116">
        <v>5922.5</v>
      </c>
      <c r="I360" s="116"/>
      <c r="J360" s="116">
        <f t="shared" si="146"/>
        <v>5922.5</v>
      </c>
      <c r="K360" s="116"/>
      <c r="L360" s="116">
        <f t="shared" si="147"/>
        <v>5922.5</v>
      </c>
      <c r="M360" s="116"/>
      <c r="N360" s="116">
        <f t="shared" si="147"/>
        <v>5922.5</v>
      </c>
      <c r="O360" s="116">
        <v>5922.5</v>
      </c>
      <c r="P360" s="116"/>
      <c r="Q360" s="116"/>
      <c r="R360" s="65">
        <f t="shared" si="144"/>
        <v>5922.5</v>
      </c>
      <c r="S360" s="116"/>
      <c r="T360" s="65">
        <f t="shared" si="138"/>
        <v>5922.5</v>
      </c>
      <c r="U360" s="116">
        <f t="shared" si="148"/>
        <v>5922.5</v>
      </c>
      <c r="V360" s="116"/>
      <c r="W360" s="116">
        <f t="shared" si="168"/>
        <v>5922.5</v>
      </c>
      <c r="X360" s="116"/>
      <c r="Y360" s="116">
        <f t="shared" si="168"/>
        <v>5922.5</v>
      </c>
      <c r="Z360" s="116"/>
      <c r="AA360" s="65">
        <f t="shared" si="145"/>
        <v>5922.5</v>
      </c>
      <c r="AB360" s="116"/>
      <c r="AC360" s="65">
        <f t="shared" si="139"/>
        <v>5922.5</v>
      </c>
      <c r="AD360" s="116"/>
      <c r="AE360" s="65">
        <f t="shared" si="140"/>
        <v>5922.5</v>
      </c>
      <c r="AF360" s="116"/>
      <c r="AG360" s="65">
        <f t="shared" si="141"/>
        <v>5922.5</v>
      </c>
      <c r="AH360" s="116"/>
      <c r="AI360" s="65">
        <f t="shared" si="142"/>
        <v>5922.5</v>
      </c>
      <c r="AJ360" s="116"/>
      <c r="AK360" s="65">
        <f t="shared" si="142"/>
        <v>5922.5</v>
      </c>
      <c r="AL360" s="116"/>
      <c r="AM360" s="65">
        <f t="shared" si="142"/>
        <v>5922.5</v>
      </c>
      <c r="AN360" s="116"/>
      <c r="AO360" s="65">
        <f t="shared" si="143"/>
        <v>5922.5</v>
      </c>
      <c r="AP360" s="116"/>
      <c r="AQ360" s="65">
        <f t="shared" ref="AQ360:AQ423" si="169">AO360+AP360</f>
        <v>5922.5</v>
      </c>
    </row>
    <row r="361" spans="2:43" ht="40.5" x14ac:dyDescent="0.3">
      <c r="B361" s="12"/>
      <c r="C361" s="7"/>
      <c r="D361" s="33" t="s">
        <v>14</v>
      </c>
      <c r="E361" s="96" t="s">
        <v>150</v>
      </c>
      <c r="F361" s="96">
        <v>200</v>
      </c>
      <c r="G361" s="55"/>
      <c r="H361" s="116">
        <v>246.1</v>
      </c>
      <c r="I361" s="116"/>
      <c r="J361" s="116">
        <f t="shared" si="146"/>
        <v>246.1</v>
      </c>
      <c r="K361" s="116"/>
      <c r="L361" s="116">
        <f t="shared" si="147"/>
        <v>246.1</v>
      </c>
      <c r="M361" s="116"/>
      <c r="N361" s="116">
        <f t="shared" si="147"/>
        <v>246.1</v>
      </c>
      <c r="O361" s="116">
        <v>246.1</v>
      </c>
      <c r="P361" s="116"/>
      <c r="Q361" s="116"/>
      <c r="R361" s="65">
        <f t="shared" si="144"/>
        <v>246.1</v>
      </c>
      <c r="S361" s="116"/>
      <c r="T361" s="65">
        <f t="shared" si="138"/>
        <v>246.1</v>
      </c>
      <c r="U361" s="116">
        <f t="shared" si="148"/>
        <v>246.1</v>
      </c>
      <c r="V361" s="116"/>
      <c r="W361" s="116">
        <f t="shared" si="168"/>
        <v>246.1</v>
      </c>
      <c r="X361" s="116"/>
      <c r="Y361" s="116">
        <f t="shared" si="168"/>
        <v>246.1</v>
      </c>
      <c r="Z361" s="116"/>
      <c r="AA361" s="65">
        <f t="shared" si="145"/>
        <v>246.1</v>
      </c>
      <c r="AB361" s="116"/>
      <c r="AC361" s="65">
        <f t="shared" si="139"/>
        <v>246.1</v>
      </c>
      <c r="AD361" s="116"/>
      <c r="AE361" s="65">
        <f t="shared" si="140"/>
        <v>246.1</v>
      </c>
      <c r="AF361" s="116"/>
      <c r="AG361" s="65">
        <f t="shared" si="141"/>
        <v>246.1</v>
      </c>
      <c r="AH361" s="116"/>
      <c r="AI361" s="65">
        <f t="shared" si="142"/>
        <v>246.1</v>
      </c>
      <c r="AJ361" s="116"/>
      <c r="AK361" s="65">
        <f t="shared" si="142"/>
        <v>246.1</v>
      </c>
      <c r="AL361" s="116"/>
      <c r="AM361" s="65">
        <f t="shared" si="142"/>
        <v>246.1</v>
      </c>
      <c r="AN361" s="116"/>
      <c r="AO361" s="65">
        <f t="shared" si="143"/>
        <v>246.1</v>
      </c>
      <c r="AP361" s="116"/>
      <c r="AQ361" s="65">
        <f t="shared" si="169"/>
        <v>246.1</v>
      </c>
    </row>
    <row r="362" spans="2:43" s="68" customFormat="1" ht="97.5" x14ac:dyDescent="0.3">
      <c r="B362" s="69"/>
      <c r="C362" s="79">
        <v>18</v>
      </c>
      <c r="D362" s="105" t="s">
        <v>386</v>
      </c>
      <c r="E362" s="57" t="s">
        <v>385</v>
      </c>
      <c r="F362" s="103"/>
      <c r="G362" s="55"/>
      <c r="H362" s="65">
        <f t="shared" ref="H362:AP362" si="170">H363</f>
        <v>393</v>
      </c>
      <c r="I362" s="65">
        <f t="shared" si="170"/>
        <v>0</v>
      </c>
      <c r="J362" s="65">
        <f t="shared" si="146"/>
        <v>393</v>
      </c>
      <c r="K362" s="65">
        <f t="shared" si="170"/>
        <v>0</v>
      </c>
      <c r="L362" s="65">
        <f t="shared" si="147"/>
        <v>393</v>
      </c>
      <c r="M362" s="65">
        <f t="shared" si="170"/>
        <v>0</v>
      </c>
      <c r="N362" s="65">
        <f t="shared" si="147"/>
        <v>393</v>
      </c>
      <c r="O362" s="65">
        <f t="shared" si="170"/>
        <v>655</v>
      </c>
      <c r="P362" s="65">
        <f t="shared" si="170"/>
        <v>0</v>
      </c>
      <c r="Q362" s="65">
        <f t="shared" si="170"/>
        <v>0</v>
      </c>
      <c r="R362" s="65">
        <f t="shared" si="144"/>
        <v>393</v>
      </c>
      <c r="S362" s="65">
        <f t="shared" si="170"/>
        <v>0</v>
      </c>
      <c r="T362" s="65">
        <f t="shared" si="138"/>
        <v>393</v>
      </c>
      <c r="U362" s="65">
        <f t="shared" si="148"/>
        <v>655</v>
      </c>
      <c r="V362" s="65">
        <f t="shared" si="170"/>
        <v>0</v>
      </c>
      <c r="W362" s="65">
        <f t="shared" si="168"/>
        <v>655</v>
      </c>
      <c r="X362" s="65">
        <f t="shared" si="170"/>
        <v>0</v>
      </c>
      <c r="Y362" s="65">
        <f t="shared" si="168"/>
        <v>655</v>
      </c>
      <c r="Z362" s="65">
        <f t="shared" si="170"/>
        <v>0</v>
      </c>
      <c r="AA362" s="65">
        <f t="shared" si="145"/>
        <v>655</v>
      </c>
      <c r="AB362" s="65">
        <f t="shared" si="170"/>
        <v>0</v>
      </c>
      <c r="AC362" s="65">
        <f t="shared" si="139"/>
        <v>393</v>
      </c>
      <c r="AD362" s="65">
        <f t="shared" si="170"/>
        <v>0</v>
      </c>
      <c r="AE362" s="65">
        <f t="shared" si="140"/>
        <v>655</v>
      </c>
      <c r="AF362" s="65">
        <f t="shared" si="170"/>
        <v>0</v>
      </c>
      <c r="AG362" s="65">
        <f t="shared" si="141"/>
        <v>393</v>
      </c>
      <c r="AH362" s="65">
        <f t="shared" si="170"/>
        <v>0</v>
      </c>
      <c r="AI362" s="65">
        <f t="shared" si="142"/>
        <v>393</v>
      </c>
      <c r="AJ362" s="65">
        <f t="shared" si="170"/>
        <v>0</v>
      </c>
      <c r="AK362" s="65">
        <f t="shared" si="142"/>
        <v>393</v>
      </c>
      <c r="AL362" s="65">
        <f t="shared" si="170"/>
        <v>0</v>
      </c>
      <c r="AM362" s="65">
        <f t="shared" si="142"/>
        <v>393</v>
      </c>
      <c r="AN362" s="65">
        <f t="shared" si="170"/>
        <v>0</v>
      </c>
      <c r="AO362" s="65">
        <f t="shared" si="143"/>
        <v>655</v>
      </c>
      <c r="AP362" s="65">
        <f t="shared" si="170"/>
        <v>0</v>
      </c>
      <c r="AQ362" s="65">
        <f t="shared" si="169"/>
        <v>655</v>
      </c>
    </row>
    <row r="363" spans="2:43" s="68" customFormat="1" ht="58.5" x14ac:dyDescent="0.3">
      <c r="B363" s="69"/>
      <c r="C363" s="7"/>
      <c r="D363" s="104" t="s">
        <v>387</v>
      </c>
      <c r="E363" s="106" t="s">
        <v>390</v>
      </c>
      <c r="F363" s="106"/>
      <c r="G363" s="55"/>
      <c r="H363" s="116">
        <f>H364+H367</f>
        <v>393</v>
      </c>
      <c r="I363" s="116">
        <f>I364+I367</f>
        <v>0</v>
      </c>
      <c r="J363" s="116">
        <f t="shared" si="146"/>
        <v>393</v>
      </c>
      <c r="K363" s="116">
        <f>K364+K367</f>
        <v>0</v>
      </c>
      <c r="L363" s="116">
        <f t="shared" si="147"/>
        <v>393</v>
      </c>
      <c r="M363" s="116">
        <f>M364+M367</f>
        <v>0</v>
      </c>
      <c r="N363" s="116">
        <f t="shared" si="147"/>
        <v>393</v>
      </c>
      <c r="O363" s="116">
        <f>O364+O367</f>
        <v>655</v>
      </c>
      <c r="P363" s="116">
        <f>P364+P367</f>
        <v>0</v>
      </c>
      <c r="Q363" s="116">
        <f>Q364+Q367</f>
        <v>0</v>
      </c>
      <c r="R363" s="65">
        <f t="shared" si="144"/>
        <v>393</v>
      </c>
      <c r="S363" s="116">
        <f>S364+S367</f>
        <v>0</v>
      </c>
      <c r="T363" s="65">
        <f t="shared" si="138"/>
        <v>393</v>
      </c>
      <c r="U363" s="116">
        <f t="shared" si="148"/>
        <v>655</v>
      </c>
      <c r="V363" s="116">
        <f>V364+V367</f>
        <v>0</v>
      </c>
      <c r="W363" s="116">
        <f t="shared" si="168"/>
        <v>655</v>
      </c>
      <c r="X363" s="116">
        <f>X364+X367</f>
        <v>0</v>
      </c>
      <c r="Y363" s="116">
        <f t="shared" si="168"/>
        <v>655</v>
      </c>
      <c r="Z363" s="116">
        <f>Z364+Z367</f>
        <v>0</v>
      </c>
      <c r="AA363" s="65">
        <f t="shared" si="145"/>
        <v>655</v>
      </c>
      <c r="AB363" s="116">
        <f>AB364+AB367</f>
        <v>0</v>
      </c>
      <c r="AC363" s="65">
        <f t="shared" si="139"/>
        <v>393</v>
      </c>
      <c r="AD363" s="116">
        <f>AD364+AD367</f>
        <v>0</v>
      </c>
      <c r="AE363" s="65">
        <f t="shared" si="140"/>
        <v>655</v>
      </c>
      <c r="AF363" s="116">
        <f>AF364+AF367</f>
        <v>0</v>
      </c>
      <c r="AG363" s="65">
        <f t="shared" si="141"/>
        <v>393</v>
      </c>
      <c r="AH363" s="116">
        <f>AH364+AH367</f>
        <v>0</v>
      </c>
      <c r="AI363" s="65">
        <f t="shared" si="142"/>
        <v>393</v>
      </c>
      <c r="AJ363" s="116">
        <f>AJ364+AJ367</f>
        <v>0</v>
      </c>
      <c r="AK363" s="65">
        <f t="shared" si="142"/>
        <v>393</v>
      </c>
      <c r="AL363" s="116">
        <f>AL364+AL367</f>
        <v>0</v>
      </c>
      <c r="AM363" s="65">
        <f t="shared" si="142"/>
        <v>393</v>
      </c>
      <c r="AN363" s="116">
        <f>AN364+AN367</f>
        <v>0</v>
      </c>
      <c r="AO363" s="65">
        <f t="shared" si="143"/>
        <v>655</v>
      </c>
      <c r="AP363" s="116">
        <f>AP364+AP367</f>
        <v>0</v>
      </c>
      <c r="AQ363" s="65">
        <f t="shared" si="169"/>
        <v>655</v>
      </c>
    </row>
    <row r="364" spans="2:43" s="68" customFormat="1" ht="58.5" x14ac:dyDescent="0.3">
      <c r="B364" s="69"/>
      <c r="C364" s="7"/>
      <c r="D364" s="104" t="s">
        <v>388</v>
      </c>
      <c r="E364" s="106" t="s">
        <v>391</v>
      </c>
      <c r="F364" s="106"/>
      <c r="G364" s="55"/>
      <c r="H364" s="116">
        <f>H365</f>
        <v>390</v>
      </c>
      <c r="I364" s="116">
        <f>I365</f>
        <v>0</v>
      </c>
      <c r="J364" s="116">
        <f t="shared" si="146"/>
        <v>390</v>
      </c>
      <c r="K364" s="116">
        <f>K365</f>
        <v>0</v>
      </c>
      <c r="L364" s="116">
        <f t="shared" si="147"/>
        <v>390</v>
      </c>
      <c r="M364" s="116">
        <f>M365</f>
        <v>0</v>
      </c>
      <c r="N364" s="116">
        <f t="shared" si="147"/>
        <v>390</v>
      </c>
      <c r="O364" s="116">
        <f>O365</f>
        <v>650</v>
      </c>
      <c r="P364" s="116">
        <f>P365</f>
        <v>0</v>
      </c>
      <c r="Q364" s="116">
        <f>Q365</f>
        <v>0</v>
      </c>
      <c r="R364" s="65">
        <f t="shared" si="144"/>
        <v>390</v>
      </c>
      <c r="S364" s="116">
        <f>S365</f>
        <v>0</v>
      </c>
      <c r="T364" s="65">
        <f t="shared" si="138"/>
        <v>390</v>
      </c>
      <c r="U364" s="116">
        <f t="shared" si="148"/>
        <v>650</v>
      </c>
      <c r="V364" s="116">
        <f>V365</f>
        <v>0</v>
      </c>
      <c r="W364" s="116">
        <f t="shared" si="168"/>
        <v>650</v>
      </c>
      <c r="X364" s="116">
        <f>X365</f>
        <v>0</v>
      </c>
      <c r="Y364" s="116">
        <f t="shared" si="168"/>
        <v>650</v>
      </c>
      <c r="Z364" s="116">
        <f>Z365</f>
        <v>0</v>
      </c>
      <c r="AA364" s="65">
        <f t="shared" si="145"/>
        <v>650</v>
      </c>
      <c r="AB364" s="116">
        <f>AB365</f>
        <v>0</v>
      </c>
      <c r="AC364" s="65">
        <f t="shared" si="139"/>
        <v>390</v>
      </c>
      <c r="AD364" s="116">
        <f>AD365</f>
        <v>0</v>
      </c>
      <c r="AE364" s="65">
        <f t="shared" si="140"/>
        <v>650</v>
      </c>
      <c r="AF364" s="116">
        <f>AF365</f>
        <v>0</v>
      </c>
      <c r="AG364" s="65">
        <f t="shared" si="141"/>
        <v>390</v>
      </c>
      <c r="AH364" s="116">
        <f>AH365</f>
        <v>0</v>
      </c>
      <c r="AI364" s="65">
        <f t="shared" si="142"/>
        <v>390</v>
      </c>
      <c r="AJ364" s="116">
        <f>AJ365</f>
        <v>0</v>
      </c>
      <c r="AK364" s="65">
        <f t="shared" si="142"/>
        <v>390</v>
      </c>
      <c r="AL364" s="116">
        <f>AL365</f>
        <v>0</v>
      </c>
      <c r="AM364" s="65">
        <f t="shared" si="142"/>
        <v>390</v>
      </c>
      <c r="AN364" s="116">
        <f>AN365</f>
        <v>0</v>
      </c>
      <c r="AO364" s="65">
        <f t="shared" si="143"/>
        <v>650</v>
      </c>
      <c r="AP364" s="116">
        <f>AP365</f>
        <v>0</v>
      </c>
      <c r="AQ364" s="65">
        <f t="shared" si="169"/>
        <v>650</v>
      </c>
    </row>
    <row r="365" spans="2:43" s="68" customFormat="1" ht="39" x14ac:dyDescent="0.3">
      <c r="B365" s="69"/>
      <c r="C365" s="7"/>
      <c r="D365" s="104" t="s">
        <v>389</v>
      </c>
      <c r="E365" s="106" t="s">
        <v>392</v>
      </c>
      <c r="F365" s="106"/>
      <c r="G365" s="55"/>
      <c r="H365" s="116">
        <f t="shared" ref="H365:AP365" si="171">H366</f>
        <v>390</v>
      </c>
      <c r="I365" s="116">
        <f t="shared" si="171"/>
        <v>0</v>
      </c>
      <c r="J365" s="116">
        <f t="shared" si="146"/>
        <v>390</v>
      </c>
      <c r="K365" s="116">
        <f t="shared" si="171"/>
        <v>0</v>
      </c>
      <c r="L365" s="116">
        <f t="shared" si="147"/>
        <v>390</v>
      </c>
      <c r="M365" s="116">
        <f t="shared" si="171"/>
        <v>0</v>
      </c>
      <c r="N365" s="116">
        <f t="shared" si="147"/>
        <v>390</v>
      </c>
      <c r="O365" s="116">
        <f t="shared" si="171"/>
        <v>650</v>
      </c>
      <c r="P365" s="116">
        <f t="shared" si="171"/>
        <v>0</v>
      </c>
      <c r="Q365" s="116">
        <f t="shared" si="171"/>
        <v>0</v>
      </c>
      <c r="R365" s="65">
        <f t="shared" si="144"/>
        <v>390</v>
      </c>
      <c r="S365" s="116">
        <f t="shared" si="171"/>
        <v>0</v>
      </c>
      <c r="T365" s="65">
        <f t="shared" si="138"/>
        <v>390</v>
      </c>
      <c r="U365" s="116">
        <f t="shared" si="148"/>
        <v>650</v>
      </c>
      <c r="V365" s="116">
        <f t="shared" si="171"/>
        <v>0</v>
      </c>
      <c r="W365" s="116">
        <f t="shared" si="168"/>
        <v>650</v>
      </c>
      <c r="X365" s="116">
        <f t="shared" si="171"/>
        <v>0</v>
      </c>
      <c r="Y365" s="116">
        <f t="shared" si="168"/>
        <v>650</v>
      </c>
      <c r="Z365" s="116">
        <f t="shared" si="171"/>
        <v>0</v>
      </c>
      <c r="AA365" s="65">
        <f t="shared" si="145"/>
        <v>650</v>
      </c>
      <c r="AB365" s="116">
        <f t="shared" si="171"/>
        <v>0</v>
      </c>
      <c r="AC365" s="65">
        <f t="shared" si="139"/>
        <v>390</v>
      </c>
      <c r="AD365" s="116">
        <f t="shared" si="171"/>
        <v>0</v>
      </c>
      <c r="AE365" s="65">
        <f t="shared" si="140"/>
        <v>650</v>
      </c>
      <c r="AF365" s="116">
        <f t="shared" si="171"/>
        <v>0</v>
      </c>
      <c r="AG365" s="65">
        <f t="shared" si="141"/>
        <v>390</v>
      </c>
      <c r="AH365" s="116">
        <f t="shared" si="171"/>
        <v>0</v>
      </c>
      <c r="AI365" s="65">
        <f t="shared" si="142"/>
        <v>390</v>
      </c>
      <c r="AJ365" s="116">
        <f t="shared" si="171"/>
        <v>0</v>
      </c>
      <c r="AK365" s="65">
        <f t="shared" si="142"/>
        <v>390</v>
      </c>
      <c r="AL365" s="116">
        <f t="shared" si="171"/>
        <v>0</v>
      </c>
      <c r="AM365" s="65">
        <f t="shared" si="142"/>
        <v>390</v>
      </c>
      <c r="AN365" s="116">
        <f t="shared" si="171"/>
        <v>0</v>
      </c>
      <c r="AO365" s="65">
        <f t="shared" si="143"/>
        <v>650</v>
      </c>
      <c r="AP365" s="116">
        <f t="shared" si="171"/>
        <v>0</v>
      </c>
      <c r="AQ365" s="65">
        <f t="shared" si="169"/>
        <v>650</v>
      </c>
    </row>
    <row r="366" spans="2:43" s="68" customFormat="1" ht="39" x14ac:dyDescent="0.3">
      <c r="B366" s="69"/>
      <c r="C366" s="7"/>
      <c r="D366" s="62" t="s">
        <v>14</v>
      </c>
      <c r="E366" s="106" t="s">
        <v>392</v>
      </c>
      <c r="F366" s="106" t="s">
        <v>288</v>
      </c>
      <c r="G366" s="55"/>
      <c r="H366" s="116">
        <v>390</v>
      </c>
      <c r="I366" s="116"/>
      <c r="J366" s="116">
        <f t="shared" si="146"/>
        <v>390</v>
      </c>
      <c r="K366" s="116"/>
      <c r="L366" s="116">
        <f t="shared" si="147"/>
        <v>390</v>
      </c>
      <c r="M366" s="116"/>
      <c r="N366" s="116">
        <f t="shared" si="147"/>
        <v>390</v>
      </c>
      <c r="O366" s="116">
        <v>650</v>
      </c>
      <c r="P366" s="116"/>
      <c r="Q366" s="116"/>
      <c r="R366" s="65">
        <f t="shared" si="144"/>
        <v>390</v>
      </c>
      <c r="S366" s="116"/>
      <c r="T366" s="65">
        <f t="shared" si="138"/>
        <v>390</v>
      </c>
      <c r="U366" s="116">
        <f t="shared" si="148"/>
        <v>650</v>
      </c>
      <c r="V366" s="116"/>
      <c r="W366" s="116">
        <f t="shared" si="168"/>
        <v>650</v>
      </c>
      <c r="X366" s="116"/>
      <c r="Y366" s="116">
        <f t="shared" si="168"/>
        <v>650</v>
      </c>
      <c r="Z366" s="116"/>
      <c r="AA366" s="65">
        <f t="shared" si="145"/>
        <v>650</v>
      </c>
      <c r="AB366" s="116"/>
      <c r="AC366" s="65">
        <f t="shared" si="139"/>
        <v>390</v>
      </c>
      <c r="AD366" s="116"/>
      <c r="AE366" s="65">
        <f t="shared" si="140"/>
        <v>650</v>
      </c>
      <c r="AF366" s="116"/>
      <c r="AG366" s="65">
        <f t="shared" si="141"/>
        <v>390</v>
      </c>
      <c r="AH366" s="116"/>
      <c r="AI366" s="65">
        <f t="shared" si="142"/>
        <v>390</v>
      </c>
      <c r="AJ366" s="116"/>
      <c r="AK366" s="65">
        <f t="shared" si="142"/>
        <v>390</v>
      </c>
      <c r="AL366" s="116"/>
      <c r="AM366" s="65">
        <f t="shared" si="142"/>
        <v>390</v>
      </c>
      <c r="AN366" s="116"/>
      <c r="AO366" s="65">
        <f t="shared" si="143"/>
        <v>650</v>
      </c>
      <c r="AP366" s="116"/>
      <c r="AQ366" s="65">
        <f t="shared" si="169"/>
        <v>650</v>
      </c>
    </row>
    <row r="367" spans="2:43" s="68" customFormat="1" ht="39" x14ac:dyDescent="0.3">
      <c r="B367" s="69"/>
      <c r="C367" s="7"/>
      <c r="D367" s="104" t="s">
        <v>393</v>
      </c>
      <c r="E367" s="106" t="s">
        <v>394</v>
      </c>
      <c r="F367" s="106"/>
      <c r="G367" s="55"/>
      <c r="H367" s="116">
        <f t="shared" ref="H367:AP368" si="172">H368</f>
        <v>3</v>
      </c>
      <c r="I367" s="116">
        <f t="shared" si="172"/>
        <v>0</v>
      </c>
      <c r="J367" s="116">
        <f t="shared" si="146"/>
        <v>3</v>
      </c>
      <c r="K367" s="116">
        <f t="shared" si="172"/>
        <v>0</v>
      </c>
      <c r="L367" s="116">
        <f t="shared" si="147"/>
        <v>3</v>
      </c>
      <c r="M367" s="116">
        <f t="shared" si="172"/>
        <v>0</v>
      </c>
      <c r="N367" s="116">
        <f t="shared" si="147"/>
        <v>3</v>
      </c>
      <c r="O367" s="116">
        <f t="shared" si="172"/>
        <v>5</v>
      </c>
      <c r="P367" s="116">
        <f t="shared" si="172"/>
        <v>0</v>
      </c>
      <c r="Q367" s="116">
        <f t="shared" si="172"/>
        <v>0</v>
      </c>
      <c r="R367" s="65">
        <f t="shared" si="144"/>
        <v>3</v>
      </c>
      <c r="S367" s="116">
        <f t="shared" si="172"/>
        <v>0</v>
      </c>
      <c r="T367" s="65">
        <f t="shared" ref="T367:T430" si="173">R367+S367</f>
        <v>3</v>
      </c>
      <c r="U367" s="116">
        <f t="shared" si="148"/>
        <v>5</v>
      </c>
      <c r="V367" s="116">
        <f t="shared" si="172"/>
        <v>0</v>
      </c>
      <c r="W367" s="116">
        <f t="shared" si="168"/>
        <v>5</v>
      </c>
      <c r="X367" s="116">
        <f t="shared" si="172"/>
        <v>0</v>
      </c>
      <c r="Y367" s="116">
        <f t="shared" si="168"/>
        <v>5</v>
      </c>
      <c r="Z367" s="116">
        <f t="shared" si="172"/>
        <v>0</v>
      </c>
      <c r="AA367" s="65">
        <f t="shared" si="145"/>
        <v>5</v>
      </c>
      <c r="AB367" s="116">
        <f t="shared" si="172"/>
        <v>0</v>
      </c>
      <c r="AC367" s="65">
        <f t="shared" ref="AC367:AC430" si="174">AB367+T367</f>
        <v>3</v>
      </c>
      <c r="AD367" s="116">
        <f t="shared" si="172"/>
        <v>0</v>
      </c>
      <c r="AE367" s="65">
        <f t="shared" ref="AE367:AE430" si="175">AA367+AD367</f>
        <v>5</v>
      </c>
      <c r="AF367" s="116">
        <f t="shared" si="172"/>
        <v>0</v>
      </c>
      <c r="AG367" s="65">
        <f t="shared" ref="AG367:AG430" si="176">AF367+AC367</f>
        <v>3</v>
      </c>
      <c r="AH367" s="116">
        <f t="shared" si="172"/>
        <v>0</v>
      </c>
      <c r="AI367" s="65">
        <f t="shared" ref="AI367:AM430" si="177">AG367+AH367</f>
        <v>3</v>
      </c>
      <c r="AJ367" s="116">
        <f t="shared" si="172"/>
        <v>0</v>
      </c>
      <c r="AK367" s="65">
        <f t="shared" si="177"/>
        <v>3</v>
      </c>
      <c r="AL367" s="116">
        <f t="shared" si="172"/>
        <v>0</v>
      </c>
      <c r="AM367" s="65">
        <f t="shared" si="177"/>
        <v>3</v>
      </c>
      <c r="AN367" s="116">
        <f t="shared" si="172"/>
        <v>0</v>
      </c>
      <c r="AO367" s="65">
        <f t="shared" ref="AO367:AO430" si="178">AN367+AE367</f>
        <v>5</v>
      </c>
      <c r="AP367" s="116">
        <f t="shared" si="172"/>
        <v>0</v>
      </c>
      <c r="AQ367" s="65">
        <f t="shared" si="169"/>
        <v>5</v>
      </c>
    </row>
    <row r="368" spans="2:43" s="68" customFormat="1" ht="39" x14ac:dyDescent="0.3">
      <c r="B368" s="69"/>
      <c r="C368" s="7"/>
      <c r="D368" s="104" t="s">
        <v>389</v>
      </c>
      <c r="E368" s="106" t="s">
        <v>395</v>
      </c>
      <c r="F368" s="106"/>
      <c r="G368" s="55"/>
      <c r="H368" s="116">
        <f t="shared" si="172"/>
        <v>3</v>
      </c>
      <c r="I368" s="116">
        <f t="shared" si="172"/>
        <v>0</v>
      </c>
      <c r="J368" s="116">
        <f t="shared" si="146"/>
        <v>3</v>
      </c>
      <c r="K368" s="116">
        <f t="shared" si="172"/>
        <v>0</v>
      </c>
      <c r="L368" s="116">
        <f t="shared" si="147"/>
        <v>3</v>
      </c>
      <c r="M368" s="116">
        <f t="shared" si="172"/>
        <v>0</v>
      </c>
      <c r="N368" s="116">
        <f t="shared" si="147"/>
        <v>3</v>
      </c>
      <c r="O368" s="116">
        <f t="shared" si="172"/>
        <v>5</v>
      </c>
      <c r="P368" s="116">
        <f t="shared" si="172"/>
        <v>0</v>
      </c>
      <c r="Q368" s="116">
        <f t="shared" si="172"/>
        <v>0</v>
      </c>
      <c r="R368" s="65">
        <f t="shared" si="144"/>
        <v>3</v>
      </c>
      <c r="S368" s="116">
        <f t="shared" si="172"/>
        <v>0</v>
      </c>
      <c r="T368" s="65">
        <f t="shared" si="173"/>
        <v>3</v>
      </c>
      <c r="U368" s="116">
        <f t="shared" si="148"/>
        <v>5</v>
      </c>
      <c r="V368" s="116">
        <f t="shared" si="172"/>
        <v>0</v>
      </c>
      <c r="W368" s="116">
        <f t="shared" si="168"/>
        <v>5</v>
      </c>
      <c r="X368" s="116">
        <f t="shared" si="172"/>
        <v>0</v>
      </c>
      <c r="Y368" s="116">
        <f t="shared" si="168"/>
        <v>5</v>
      </c>
      <c r="Z368" s="116">
        <f t="shared" si="172"/>
        <v>0</v>
      </c>
      <c r="AA368" s="65">
        <f t="shared" si="145"/>
        <v>5</v>
      </c>
      <c r="AB368" s="116">
        <f t="shared" si="172"/>
        <v>0</v>
      </c>
      <c r="AC368" s="65">
        <f t="shared" si="174"/>
        <v>3</v>
      </c>
      <c r="AD368" s="116">
        <f t="shared" si="172"/>
        <v>0</v>
      </c>
      <c r="AE368" s="65">
        <f t="shared" si="175"/>
        <v>5</v>
      </c>
      <c r="AF368" s="116">
        <f t="shared" si="172"/>
        <v>0</v>
      </c>
      <c r="AG368" s="65">
        <f t="shared" si="176"/>
        <v>3</v>
      </c>
      <c r="AH368" s="116">
        <f t="shared" si="172"/>
        <v>0</v>
      </c>
      <c r="AI368" s="65">
        <f t="shared" si="177"/>
        <v>3</v>
      </c>
      <c r="AJ368" s="116">
        <f t="shared" si="172"/>
        <v>0</v>
      </c>
      <c r="AK368" s="65">
        <f t="shared" si="177"/>
        <v>3</v>
      </c>
      <c r="AL368" s="116">
        <f t="shared" si="172"/>
        <v>0</v>
      </c>
      <c r="AM368" s="65">
        <f t="shared" si="177"/>
        <v>3</v>
      </c>
      <c r="AN368" s="116">
        <f t="shared" si="172"/>
        <v>0</v>
      </c>
      <c r="AO368" s="65">
        <f t="shared" si="178"/>
        <v>5</v>
      </c>
      <c r="AP368" s="116">
        <f t="shared" si="172"/>
        <v>0</v>
      </c>
      <c r="AQ368" s="65">
        <f t="shared" si="169"/>
        <v>5</v>
      </c>
    </row>
    <row r="369" spans="2:43" s="68" customFormat="1" ht="39" x14ac:dyDescent="0.3">
      <c r="B369" s="69"/>
      <c r="C369" s="7"/>
      <c r="D369" s="62" t="s">
        <v>14</v>
      </c>
      <c r="E369" s="106" t="s">
        <v>395</v>
      </c>
      <c r="F369" s="106" t="s">
        <v>288</v>
      </c>
      <c r="G369" s="55"/>
      <c r="H369" s="116">
        <v>3</v>
      </c>
      <c r="I369" s="116"/>
      <c r="J369" s="116">
        <f t="shared" si="146"/>
        <v>3</v>
      </c>
      <c r="K369" s="116"/>
      <c r="L369" s="116">
        <f t="shared" si="147"/>
        <v>3</v>
      </c>
      <c r="M369" s="116"/>
      <c r="N369" s="116">
        <f t="shared" si="147"/>
        <v>3</v>
      </c>
      <c r="O369" s="116">
        <v>5</v>
      </c>
      <c r="P369" s="116"/>
      <c r="Q369" s="116"/>
      <c r="R369" s="65">
        <f t="shared" si="144"/>
        <v>3</v>
      </c>
      <c r="S369" s="116"/>
      <c r="T369" s="65">
        <f t="shared" si="173"/>
        <v>3</v>
      </c>
      <c r="U369" s="116">
        <f t="shared" si="148"/>
        <v>5</v>
      </c>
      <c r="V369" s="116"/>
      <c r="W369" s="116">
        <f t="shared" si="168"/>
        <v>5</v>
      </c>
      <c r="X369" s="116"/>
      <c r="Y369" s="116">
        <f t="shared" si="168"/>
        <v>5</v>
      </c>
      <c r="Z369" s="116"/>
      <c r="AA369" s="65">
        <f t="shared" si="145"/>
        <v>5</v>
      </c>
      <c r="AB369" s="116"/>
      <c r="AC369" s="65">
        <f t="shared" si="174"/>
        <v>3</v>
      </c>
      <c r="AD369" s="116"/>
      <c r="AE369" s="65">
        <f t="shared" si="175"/>
        <v>5</v>
      </c>
      <c r="AF369" s="116"/>
      <c r="AG369" s="65">
        <f t="shared" si="176"/>
        <v>3</v>
      </c>
      <c r="AH369" s="116"/>
      <c r="AI369" s="65">
        <f t="shared" si="177"/>
        <v>3</v>
      </c>
      <c r="AJ369" s="116"/>
      <c r="AK369" s="65">
        <f t="shared" si="177"/>
        <v>3</v>
      </c>
      <c r="AL369" s="116"/>
      <c r="AM369" s="65">
        <f t="shared" si="177"/>
        <v>3</v>
      </c>
      <c r="AN369" s="116"/>
      <c r="AO369" s="65">
        <f t="shared" si="178"/>
        <v>5</v>
      </c>
      <c r="AP369" s="116"/>
      <c r="AQ369" s="65">
        <f t="shared" si="169"/>
        <v>5</v>
      </c>
    </row>
    <row r="370" spans="2:43" ht="81.75" customHeight="1" x14ac:dyDescent="0.3">
      <c r="B370" s="12"/>
      <c r="C370" s="79">
        <v>19</v>
      </c>
      <c r="D370" s="78" t="s">
        <v>151</v>
      </c>
      <c r="E370" s="80" t="s">
        <v>152</v>
      </c>
      <c r="F370" s="80"/>
      <c r="G370" s="9"/>
      <c r="H370" s="65">
        <f t="shared" ref="H370:AP372" si="179">H371</f>
        <v>2936.1</v>
      </c>
      <c r="I370" s="65">
        <f t="shared" si="179"/>
        <v>0</v>
      </c>
      <c r="J370" s="65">
        <f t="shared" si="146"/>
        <v>2936.1</v>
      </c>
      <c r="K370" s="65">
        <f t="shared" si="179"/>
        <v>0</v>
      </c>
      <c r="L370" s="65">
        <f t="shared" si="147"/>
        <v>2936.1</v>
      </c>
      <c r="M370" s="65">
        <f t="shared" si="179"/>
        <v>0</v>
      </c>
      <c r="N370" s="65">
        <f t="shared" si="147"/>
        <v>2936.1</v>
      </c>
      <c r="O370" s="65">
        <f t="shared" ref="O370:O372" si="180">O371</f>
        <v>2936.1</v>
      </c>
      <c r="P370" s="65">
        <f t="shared" si="179"/>
        <v>0</v>
      </c>
      <c r="Q370" s="65">
        <f t="shared" si="179"/>
        <v>0</v>
      </c>
      <c r="R370" s="65">
        <f t="shared" si="144"/>
        <v>2936.1</v>
      </c>
      <c r="S370" s="65">
        <f t="shared" si="179"/>
        <v>0</v>
      </c>
      <c r="T370" s="65">
        <f t="shared" si="173"/>
        <v>2936.1</v>
      </c>
      <c r="U370" s="65">
        <f t="shared" si="148"/>
        <v>2936.1</v>
      </c>
      <c r="V370" s="65">
        <f t="shared" si="179"/>
        <v>0</v>
      </c>
      <c r="W370" s="65">
        <f t="shared" si="168"/>
        <v>2936.1</v>
      </c>
      <c r="X370" s="65">
        <f t="shared" si="179"/>
        <v>0</v>
      </c>
      <c r="Y370" s="65">
        <f t="shared" si="168"/>
        <v>2936.1</v>
      </c>
      <c r="Z370" s="65">
        <f t="shared" si="179"/>
        <v>0</v>
      </c>
      <c r="AA370" s="65">
        <f t="shared" si="145"/>
        <v>2936.1</v>
      </c>
      <c r="AB370" s="65">
        <f t="shared" si="179"/>
        <v>0</v>
      </c>
      <c r="AC370" s="65">
        <f t="shared" si="174"/>
        <v>2936.1</v>
      </c>
      <c r="AD370" s="65">
        <f t="shared" si="179"/>
        <v>0</v>
      </c>
      <c r="AE370" s="65">
        <f t="shared" si="175"/>
        <v>2936.1</v>
      </c>
      <c r="AF370" s="65">
        <f t="shared" si="179"/>
        <v>0</v>
      </c>
      <c r="AG370" s="65">
        <f t="shared" si="176"/>
        <v>2936.1</v>
      </c>
      <c r="AH370" s="65">
        <f t="shared" si="179"/>
        <v>0</v>
      </c>
      <c r="AI370" s="65">
        <f t="shared" si="177"/>
        <v>2936.1</v>
      </c>
      <c r="AJ370" s="65">
        <f t="shared" si="179"/>
        <v>0</v>
      </c>
      <c r="AK370" s="65">
        <f t="shared" si="177"/>
        <v>2936.1</v>
      </c>
      <c r="AL370" s="65">
        <f t="shared" si="179"/>
        <v>0</v>
      </c>
      <c r="AM370" s="65">
        <f t="shared" si="177"/>
        <v>2936.1</v>
      </c>
      <c r="AN370" s="65">
        <f t="shared" si="179"/>
        <v>0</v>
      </c>
      <c r="AO370" s="65">
        <f t="shared" si="178"/>
        <v>2936.1</v>
      </c>
      <c r="AP370" s="65">
        <f t="shared" si="179"/>
        <v>0</v>
      </c>
      <c r="AQ370" s="65">
        <f t="shared" si="169"/>
        <v>2936.1</v>
      </c>
    </row>
    <row r="371" spans="2:43" ht="40.5" x14ac:dyDescent="0.3">
      <c r="B371" s="12"/>
      <c r="C371" s="7"/>
      <c r="D371" s="33" t="s">
        <v>153</v>
      </c>
      <c r="E371" s="96" t="s">
        <v>292</v>
      </c>
      <c r="F371" s="96"/>
      <c r="G371" s="55"/>
      <c r="H371" s="116">
        <f t="shared" si="179"/>
        <v>2936.1</v>
      </c>
      <c r="I371" s="116">
        <f t="shared" si="179"/>
        <v>0</v>
      </c>
      <c r="J371" s="116">
        <f t="shared" si="146"/>
        <v>2936.1</v>
      </c>
      <c r="K371" s="116">
        <f t="shared" si="179"/>
        <v>0</v>
      </c>
      <c r="L371" s="116">
        <f t="shared" si="147"/>
        <v>2936.1</v>
      </c>
      <c r="M371" s="116">
        <f t="shared" si="179"/>
        <v>0</v>
      </c>
      <c r="N371" s="116">
        <f t="shared" si="147"/>
        <v>2936.1</v>
      </c>
      <c r="O371" s="116">
        <f t="shared" si="180"/>
        <v>2936.1</v>
      </c>
      <c r="P371" s="116">
        <f t="shared" si="179"/>
        <v>0</v>
      </c>
      <c r="Q371" s="116">
        <f t="shared" si="179"/>
        <v>0</v>
      </c>
      <c r="R371" s="65">
        <f t="shared" ref="R371:R434" si="181">Q371+N371</f>
        <v>2936.1</v>
      </c>
      <c r="S371" s="116">
        <f t="shared" si="179"/>
        <v>0</v>
      </c>
      <c r="T371" s="65">
        <f t="shared" si="173"/>
        <v>2936.1</v>
      </c>
      <c r="U371" s="116">
        <f t="shared" si="148"/>
        <v>2936.1</v>
      </c>
      <c r="V371" s="116">
        <f t="shared" si="179"/>
        <v>0</v>
      </c>
      <c r="W371" s="116">
        <f t="shared" si="168"/>
        <v>2936.1</v>
      </c>
      <c r="X371" s="116">
        <f t="shared" si="179"/>
        <v>0</v>
      </c>
      <c r="Y371" s="116">
        <f t="shared" si="168"/>
        <v>2936.1</v>
      </c>
      <c r="Z371" s="116">
        <f t="shared" si="179"/>
        <v>0</v>
      </c>
      <c r="AA371" s="65">
        <f t="shared" ref="AA371:AA434" si="182">Z371+W371</f>
        <v>2936.1</v>
      </c>
      <c r="AB371" s="116">
        <f t="shared" si="179"/>
        <v>0</v>
      </c>
      <c r="AC371" s="65">
        <f t="shared" si="174"/>
        <v>2936.1</v>
      </c>
      <c r="AD371" s="116">
        <f t="shared" si="179"/>
        <v>0</v>
      </c>
      <c r="AE371" s="65">
        <f t="shared" si="175"/>
        <v>2936.1</v>
      </c>
      <c r="AF371" s="116">
        <f t="shared" si="179"/>
        <v>0</v>
      </c>
      <c r="AG371" s="65">
        <f t="shared" si="176"/>
        <v>2936.1</v>
      </c>
      <c r="AH371" s="116">
        <f t="shared" si="179"/>
        <v>0</v>
      </c>
      <c r="AI371" s="65">
        <f t="shared" si="177"/>
        <v>2936.1</v>
      </c>
      <c r="AJ371" s="116">
        <f t="shared" si="179"/>
        <v>0</v>
      </c>
      <c r="AK371" s="65">
        <f t="shared" si="177"/>
        <v>2936.1</v>
      </c>
      <c r="AL371" s="116">
        <f t="shared" si="179"/>
        <v>0</v>
      </c>
      <c r="AM371" s="65">
        <f t="shared" si="177"/>
        <v>2936.1</v>
      </c>
      <c r="AN371" s="116">
        <f t="shared" si="179"/>
        <v>0</v>
      </c>
      <c r="AO371" s="65">
        <f t="shared" si="178"/>
        <v>2936.1</v>
      </c>
      <c r="AP371" s="116">
        <f t="shared" si="179"/>
        <v>0</v>
      </c>
      <c r="AQ371" s="65">
        <f t="shared" si="169"/>
        <v>2936.1</v>
      </c>
    </row>
    <row r="372" spans="2:43" ht="40.5" x14ac:dyDescent="0.3">
      <c r="B372" s="12"/>
      <c r="C372" s="7"/>
      <c r="D372" s="33" t="s">
        <v>90</v>
      </c>
      <c r="E372" s="96" t="s">
        <v>291</v>
      </c>
      <c r="F372" s="96"/>
      <c r="G372" s="55"/>
      <c r="H372" s="116">
        <f t="shared" si="179"/>
        <v>2936.1</v>
      </c>
      <c r="I372" s="116">
        <f t="shared" si="179"/>
        <v>0</v>
      </c>
      <c r="J372" s="116">
        <f t="shared" si="146"/>
        <v>2936.1</v>
      </c>
      <c r="K372" s="116">
        <f t="shared" si="179"/>
        <v>0</v>
      </c>
      <c r="L372" s="116">
        <f t="shared" si="147"/>
        <v>2936.1</v>
      </c>
      <c r="M372" s="116">
        <f t="shared" si="179"/>
        <v>0</v>
      </c>
      <c r="N372" s="116">
        <f t="shared" si="147"/>
        <v>2936.1</v>
      </c>
      <c r="O372" s="116">
        <f t="shared" si="180"/>
        <v>2936.1</v>
      </c>
      <c r="P372" s="116">
        <f t="shared" si="179"/>
        <v>0</v>
      </c>
      <c r="Q372" s="116">
        <f t="shared" si="179"/>
        <v>0</v>
      </c>
      <c r="R372" s="65">
        <f t="shared" si="181"/>
        <v>2936.1</v>
      </c>
      <c r="S372" s="116">
        <f t="shared" si="179"/>
        <v>0</v>
      </c>
      <c r="T372" s="65">
        <f t="shared" si="173"/>
        <v>2936.1</v>
      </c>
      <c r="U372" s="116">
        <f t="shared" si="148"/>
        <v>2936.1</v>
      </c>
      <c r="V372" s="116">
        <f t="shared" si="179"/>
        <v>0</v>
      </c>
      <c r="W372" s="116">
        <f t="shared" si="168"/>
        <v>2936.1</v>
      </c>
      <c r="X372" s="116">
        <f t="shared" si="179"/>
        <v>0</v>
      </c>
      <c r="Y372" s="116">
        <f t="shared" si="168"/>
        <v>2936.1</v>
      </c>
      <c r="Z372" s="116">
        <f t="shared" si="179"/>
        <v>0</v>
      </c>
      <c r="AA372" s="65">
        <f t="shared" si="182"/>
        <v>2936.1</v>
      </c>
      <c r="AB372" s="116">
        <f t="shared" si="179"/>
        <v>0</v>
      </c>
      <c r="AC372" s="65">
        <f t="shared" si="174"/>
        <v>2936.1</v>
      </c>
      <c r="AD372" s="116">
        <f t="shared" si="179"/>
        <v>0</v>
      </c>
      <c r="AE372" s="65">
        <f t="shared" si="175"/>
        <v>2936.1</v>
      </c>
      <c r="AF372" s="116">
        <f t="shared" si="179"/>
        <v>0</v>
      </c>
      <c r="AG372" s="65">
        <f t="shared" si="176"/>
        <v>2936.1</v>
      </c>
      <c r="AH372" s="116">
        <f t="shared" si="179"/>
        <v>0</v>
      </c>
      <c r="AI372" s="65">
        <f t="shared" si="177"/>
        <v>2936.1</v>
      </c>
      <c r="AJ372" s="116">
        <f t="shared" si="179"/>
        <v>0</v>
      </c>
      <c r="AK372" s="65">
        <f t="shared" si="177"/>
        <v>2936.1</v>
      </c>
      <c r="AL372" s="116">
        <f t="shared" si="179"/>
        <v>0</v>
      </c>
      <c r="AM372" s="65">
        <f t="shared" si="177"/>
        <v>2936.1</v>
      </c>
      <c r="AN372" s="116">
        <f t="shared" si="179"/>
        <v>0</v>
      </c>
      <c r="AO372" s="65">
        <f t="shared" si="178"/>
        <v>2936.1</v>
      </c>
      <c r="AP372" s="116">
        <f t="shared" si="179"/>
        <v>0</v>
      </c>
      <c r="AQ372" s="65">
        <f t="shared" si="169"/>
        <v>2936.1</v>
      </c>
    </row>
    <row r="373" spans="2:43" ht="115.5" customHeight="1" x14ac:dyDescent="0.3">
      <c r="B373" s="12"/>
      <c r="C373" s="7"/>
      <c r="D373" s="33" t="s">
        <v>17</v>
      </c>
      <c r="E373" s="96" t="s">
        <v>291</v>
      </c>
      <c r="F373" s="96">
        <v>100</v>
      </c>
      <c r="G373" s="55">
        <v>2</v>
      </c>
      <c r="H373" s="116">
        <v>2936.1</v>
      </c>
      <c r="I373" s="116"/>
      <c r="J373" s="116">
        <f t="shared" si="146"/>
        <v>2936.1</v>
      </c>
      <c r="K373" s="116"/>
      <c r="L373" s="116">
        <f t="shared" si="147"/>
        <v>2936.1</v>
      </c>
      <c r="M373" s="116"/>
      <c r="N373" s="116">
        <f t="shared" si="147"/>
        <v>2936.1</v>
      </c>
      <c r="O373" s="116">
        <v>2936.1</v>
      </c>
      <c r="P373" s="116"/>
      <c r="Q373" s="116"/>
      <c r="R373" s="65">
        <f t="shared" si="181"/>
        <v>2936.1</v>
      </c>
      <c r="S373" s="116"/>
      <c r="T373" s="65">
        <f t="shared" si="173"/>
        <v>2936.1</v>
      </c>
      <c r="U373" s="116">
        <f t="shared" si="148"/>
        <v>2936.1</v>
      </c>
      <c r="V373" s="116"/>
      <c r="W373" s="116">
        <f t="shared" si="168"/>
        <v>2936.1</v>
      </c>
      <c r="X373" s="116"/>
      <c r="Y373" s="116">
        <f t="shared" si="168"/>
        <v>2936.1</v>
      </c>
      <c r="Z373" s="116"/>
      <c r="AA373" s="65">
        <f t="shared" si="182"/>
        <v>2936.1</v>
      </c>
      <c r="AB373" s="116"/>
      <c r="AC373" s="65">
        <f t="shared" si="174"/>
        <v>2936.1</v>
      </c>
      <c r="AD373" s="116"/>
      <c r="AE373" s="65">
        <f t="shared" si="175"/>
        <v>2936.1</v>
      </c>
      <c r="AF373" s="116"/>
      <c r="AG373" s="65">
        <f t="shared" si="176"/>
        <v>2936.1</v>
      </c>
      <c r="AH373" s="116"/>
      <c r="AI373" s="65">
        <f t="shared" si="177"/>
        <v>2936.1</v>
      </c>
      <c r="AJ373" s="116"/>
      <c r="AK373" s="65">
        <f t="shared" si="177"/>
        <v>2936.1</v>
      </c>
      <c r="AL373" s="116"/>
      <c r="AM373" s="65">
        <f t="shared" si="177"/>
        <v>2936.1</v>
      </c>
      <c r="AN373" s="116"/>
      <c r="AO373" s="65">
        <f t="shared" si="178"/>
        <v>2936.1</v>
      </c>
      <c r="AP373" s="116"/>
      <c r="AQ373" s="65">
        <f t="shared" si="169"/>
        <v>2936.1</v>
      </c>
    </row>
    <row r="374" spans="2:43" ht="60.75" x14ac:dyDescent="0.3">
      <c r="B374" s="12"/>
      <c r="C374" s="79">
        <v>20</v>
      </c>
      <c r="D374" s="9" t="s">
        <v>154</v>
      </c>
      <c r="E374" s="57" t="s">
        <v>155</v>
      </c>
      <c r="F374" s="57"/>
      <c r="G374" s="15"/>
      <c r="H374" s="65">
        <f t="shared" ref="H374:AP376" si="183">H375</f>
        <v>76.8</v>
      </c>
      <c r="I374" s="65">
        <f t="shared" si="183"/>
        <v>0</v>
      </c>
      <c r="J374" s="65">
        <f t="shared" si="146"/>
        <v>76.8</v>
      </c>
      <c r="K374" s="65">
        <f t="shared" si="183"/>
        <v>0</v>
      </c>
      <c r="L374" s="65">
        <f t="shared" si="147"/>
        <v>76.8</v>
      </c>
      <c r="M374" s="65">
        <f t="shared" si="183"/>
        <v>0</v>
      </c>
      <c r="N374" s="65">
        <f t="shared" si="147"/>
        <v>76.8</v>
      </c>
      <c r="O374" s="65">
        <f t="shared" ref="O374:O376" si="184">O375</f>
        <v>76.8</v>
      </c>
      <c r="P374" s="65">
        <f t="shared" si="183"/>
        <v>0</v>
      </c>
      <c r="Q374" s="65">
        <f t="shared" si="183"/>
        <v>0</v>
      </c>
      <c r="R374" s="65">
        <f t="shared" si="181"/>
        <v>76.8</v>
      </c>
      <c r="S374" s="65">
        <f t="shared" si="183"/>
        <v>0</v>
      </c>
      <c r="T374" s="65">
        <f t="shared" si="173"/>
        <v>76.8</v>
      </c>
      <c r="U374" s="65">
        <f t="shared" si="148"/>
        <v>76.8</v>
      </c>
      <c r="V374" s="65">
        <f t="shared" si="183"/>
        <v>0</v>
      </c>
      <c r="W374" s="65">
        <f t="shared" si="168"/>
        <v>76.8</v>
      </c>
      <c r="X374" s="65">
        <f t="shared" si="183"/>
        <v>0</v>
      </c>
      <c r="Y374" s="65">
        <f t="shared" si="168"/>
        <v>76.8</v>
      </c>
      <c r="Z374" s="65">
        <f t="shared" si="183"/>
        <v>0</v>
      </c>
      <c r="AA374" s="65">
        <f t="shared" si="182"/>
        <v>76.8</v>
      </c>
      <c r="AB374" s="65">
        <f t="shared" si="183"/>
        <v>0</v>
      </c>
      <c r="AC374" s="65">
        <f t="shared" si="174"/>
        <v>76.8</v>
      </c>
      <c r="AD374" s="65">
        <f t="shared" si="183"/>
        <v>0</v>
      </c>
      <c r="AE374" s="65">
        <f t="shared" si="175"/>
        <v>76.8</v>
      </c>
      <c r="AF374" s="65">
        <f t="shared" si="183"/>
        <v>0</v>
      </c>
      <c r="AG374" s="65">
        <f t="shared" si="176"/>
        <v>76.8</v>
      </c>
      <c r="AH374" s="65">
        <f t="shared" si="183"/>
        <v>0</v>
      </c>
      <c r="AI374" s="65">
        <f t="shared" si="177"/>
        <v>76.8</v>
      </c>
      <c r="AJ374" s="65">
        <f t="shared" si="183"/>
        <v>0</v>
      </c>
      <c r="AK374" s="65">
        <f t="shared" si="177"/>
        <v>76.8</v>
      </c>
      <c r="AL374" s="65">
        <f t="shared" si="183"/>
        <v>0</v>
      </c>
      <c r="AM374" s="65">
        <f t="shared" si="177"/>
        <v>76.8</v>
      </c>
      <c r="AN374" s="65">
        <f t="shared" si="183"/>
        <v>0</v>
      </c>
      <c r="AO374" s="65">
        <f t="shared" si="178"/>
        <v>76.8</v>
      </c>
      <c r="AP374" s="65">
        <f t="shared" si="183"/>
        <v>0</v>
      </c>
      <c r="AQ374" s="65">
        <f t="shared" si="169"/>
        <v>76.8</v>
      </c>
    </row>
    <row r="375" spans="2:43" ht="71.25" customHeight="1" x14ac:dyDescent="0.3">
      <c r="B375" s="12"/>
      <c r="C375" s="7"/>
      <c r="D375" s="33" t="s">
        <v>156</v>
      </c>
      <c r="E375" s="96" t="s">
        <v>157</v>
      </c>
      <c r="F375" s="96"/>
      <c r="G375" s="56"/>
      <c r="H375" s="116">
        <f t="shared" si="183"/>
        <v>76.8</v>
      </c>
      <c r="I375" s="116">
        <f t="shared" si="183"/>
        <v>0</v>
      </c>
      <c r="J375" s="116">
        <f t="shared" si="146"/>
        <v>76.8</v>
      </c>
      <c r="K375" s="116">
        <f t="shared" si="183"/>
        <v>0</v>
      </c>
      <c r="L375" s="116">
        <f t="shared" si="147"/>
        <v>76.8</v>
      </c>
      <c r="M375" s="116">
        <f t="shared" si="183"/>
        <v>0</v>
      </c>
      <c r="N375" s="116">
        <f t="shared" si="147"/>
        <v>76.8</v>
      </c>
      <c r="O375" s="116">
        <f t="shared" si="184"/>
        <v>76.8</v>
      </c>
      <c r="P375" s="116">
        <f t="shared" si="183"/>
        <v>0</v>
      </c>
      <c r="Q375" s="116">
        <f t="shared" si="183"/>
        <v>0</v>
      </c>
      <c r="R375" s="65">
        <f t="shared" si="181"/>
        <v>76.8</v>
      </c>
      <c r="S375" s="116">
        <f t="shared" si="183"/>
        <v>0</v>
      </c>
      <c r="T375" s="65">
        <f t="shared" si="173"/>
        <v>76.8</v>
      </c>
      <c r="U375" s="116">
        <f t="shared" si="148"/>
        <v>76.8</v>
      </c>
      <c r="V375" s="116">
        <f t="shared" si="183"/>
        <v>0</v>
      </c>
      <c r="W375" s="116">
        <f t="shared" si="168"/>
        <v>76.8</v>
      </c>
      <c r="X375" s="116">
        <f t="shared" si="183"/>
        <v>0</v>
      </c>
      <c r="Y375" s="116">
        <f t="shared" si="168"/>
        <v>76.8</v>
      </c>
      <c r="Z375" s="116">
        <f t="shared" si="183"/>
        <v>0</v>
      </c>
      <c r="AA375" s="65">
        <f t="shared" si="182"/>
        <v>76.8</v>
      </c>
      <c r="AB375" s="116">
        <f t="shared" si="183"/>
        <v>0</v>
      </c>
      <c r="AC375" s="65">
        <f t="shared" si="174"/>
        <v>76.8</v>
      </c>
      <c r="AD375" s="116">
        <f t="shared" si="183"/>
        <v>0</v>
      </c>
      <c r="AE375" s="65">
        <f t="shared" si="175"/>
        <v>76.8</v>
      </c>
      <c r="AF375" s="116">
        <f t="shared" si="183"/>
        <v>0</v>
      </c>
      <c r="AG375" s="65">
        <f t="shared" si="176"/>
        <v>76.8</v>
      </c>
      <c r="AH375" s="116">
        <f t="shared" si="183"/>
        <v>0</v>
      </c>
      <c r="AI375" s="65">
        <f t="shared" si="177"/>
        <v>76.8</v>
      </c>
      <c r="AJ375" s="116">
        <f t="shared" si="183"/>
        <v>0</v>
      </c>
      <c r="AK375" s="65">
        <f t="shared" si="177"/>
        <v>76.8</v>
      </c>
      <c r="AL375" s="116">
        <f t="shared" si="183"/>
        <v>0</v>
      </c>
      <c r="AM375" s="65">
        <f t="shared" si="177"/>
        <v>76.8</v>
      </c>
      <c r="AN375" s="116">
        <f t="shared" si="183"/>
        <v>0</v>
      </c>
      <c r="AO375" s="65">
        <f t="shared" si="178"/>
        <v>76.8</v>
      </c>
      <c r="AP375" s="116">
        <f t="shared" si="183"/>
        <v>0</v>
      </c>
      <c r="AQ375" s="65">
        <f t="shared" si="169"/>
        <v>76.8</v>
      </c>
    </row>
    <row r="376" spans="2:43" ht="40.5" x14ac:dyDescent="0.3">
      <c r="B376" s="12"/>
      <c r="C376" s="7"/>
      <c r="D376" s="33" t="s">
        <v>90</v>
      </c>
      <c r="E376" s="96" t="s">
        <v>158</v>
      </c>
      <c r="F376" s="96"/>
      <c r="G376" s="56"/>
      <c r="H376" s="116">
        <f t="shared" si="183"/>
        <v>76.8</v>
      </c>
      <c r="I376" s="116">
        <f t="shared" si="183"/>
        <v>0</v>
      </c>
      <c r="J376" s="116">
        <f t="shared" si="146"/>
        <v>76.8</v>
      </c>
      <c r="K376" s="116">
        <f t="shared" si="183"/>
        <v>0</v>
      </c>
      <c r="L376" s="116">
        <f t="shared" si="147"/>
        <v>76.8</v>
      </c>
      <c r="M376" s="116">
        <f t="shared" si="183"/>
        <v>0</v>
      </c>
      <c r="N376" s="116">
        <f t="shared" si="147"/>
        <v>76.8</v>
      </c>
      <c r="O376" s="116">
        <f t="shared" si="184"/>
        <v>76.8</v>
      </c>
      <c r="P376" s="116">
        <f t="shared" si="183"/>
        <v>0</v>
      </c>
      <c r="Q376" s="116">
        <f t="shared" si="183"/>
        <v>0</v>
      </c>
      <c r="R376" s="65">
        <f t="shared" si="181"/>
        <v>76.8</v>
      </c>
      <c r="S376" s="116">
        <f t="shared" si="183"/>
        <v>0</v>
      </c>
      <c r="T376" s="65">
        <f t="shared" si="173"/>
        <v>76.8</v>
      </c>
      <c r="U376" s="116">
        <f t="shared" si="148"/>
        <v>76.8</v>
      </c>
      <c r="V376" s="116">
        <f t="shared" si="183"/>
        <v>0</v>
      </c>
      <c r="W376" s="116">
        <f t="shared" si="168"/>
        <v>76.8</v>
      </c>
      <c r="X376" s="116">
        <f t="shared" si="183"/>
        <v>0</v>
      </c>
      <c r="Y376" s="116">
        <f t="shared" si="168"/>
        <v>76.8</v>
      </c>
      <c r="Z376" s="116">
        <f t="shared" si="183"/>
        <v>0</v>
      </c>
      <c r="AA376" s="65">
        <f t="shared" si="182"/>
        <v>76.8</v>
      </c>
      <c r="AB376" s="116">
        <f t="shared" si="183"/>
        <v>0</v>
      </c>
      <c r="AC376" s="65">
        <f t="shared" si="174"/>
        <v>76.8</v>
      </c>
      <c r="AD376" s="116">
        <f t="shared" si="183"/>
        <v>0</v>
      </c>
      <c r="AE376" s="65">
        <f t="shared" si="175"/>
        <v>76.8</v>
      </c>
      <c r="AF376" s="116">
        <f t="shared" si="183"/>
        <v>0</v>
      </c>
      <c r="AG376" s="65">
        <f t="shared" si="176"/>
        <v>76.8</v>
      </c>
      <c r="AH376" s="116">
        <f t="shared" si="183"/>
        <v>0</v>
      </c>
      <c r="AI376" s="65">
        <f t="shared" si="177"/>
        <v>76.8</v>
      </c>
      <c r="AJ376" s="116">
        <f t="shared" si="183"/>
        <v>0</v>
      </c>
      <c r="AK376" s="65">
        <f t="shared" si="177"/>
        <v>76.8</v>
      </c>
      <c r="AL376" s="116">
        <f t="shared" si="183"/>
        <v>0</v>
      </c>
      <c r="AM376" s="65">
        <f t="shared" si="177"/>
        <v>76.8</v>
      </c>
      <c r="AN376" s="116">
        <f t="shared" si="183"/>
        <v>0</v>
      </c>
      <c r="AO376" s="65">
        <f t="shared" si="178"/>
        <v>76.8</v>
      </c>
      <c r="AP376" s="116">
        <f t="shared" si="183"/>
        <v>0</v>
      </c>
      <c r="AQ376" s="65">
        <f t="shared" si="169"/>
        <v>76.8</v>
      </c>
    </row>
    <row r="377" spans="2:43" ht="114" customHeight="1" x14ac:dyDescent="0.3">
      <c r="B377" s="12"/>
      <c r="C377" s="7"/>
      <c r="D377" s="33" t="s">
        <v>74</v>
      </c>
      <c r="E377" s="96" t="s">
        <v>158</v>
      </c>
      <c r="F377" s="96">
        <v>100</v>
      </c>
      <c r="G377" s="56">
        <v>3</v>
      </c>
      <c r="H377" s="116">
        <v>76.8</v>
      </c>
      <c r="I377" s="116"/>
      <c r="J377" s="116">
        <f t="shared" si="146"/>
        <v>76.8</v>
      </c>
      <c r="K377" s="116"/>
      <c r="L377" s="116">
        <f t="shared" si="147"/>
        <v>76.8</v>
      </c>
      <c r="M377" s="116"/>
      <c r="N377" s="116">
        <f t="shared" si="147"/>
        <v>76.8</v>
      </c>
      <c r="O377" s="116">
        <v>76.8</v>
      </c>
      <c r="P377" s="116"/>
      <c r="Q377" s="116"/>
      <c r="R377" s="65">
        <f t="shared" si="181"/>
        <v>76.8</v>
      </c>
      <c r="S377" s="116"/>
      <c r="T377" s="65">
        <f t="shared" si="173"/>
        <v>76.8</v>
      </c>
      <c r="U377" s="116">
        <f t="shared" si="148"/>
        <v>76.8</v>
      </c>
      <c r="V377" s="116"/>
      <c r="W377" s="116">
        <f t="shared" si="168"/>
        <v>76.8</v>
      </c>
      <c r="X377" s="116"/>
      <c r="Y377" s="116">
        <f t="shared" si="168"/>
        <v>76.8</v>
      </c>
      <c r="Z377" s="116"/>
      <c r="AA377" s="65">
        <f t="shared" si="182"/>
        <v>76.8</v>
      </c>
      <c r="AB377" s="116"/>
      <c r="AC377" s="65">
        <f t="shared" si="174"/>
        <v>76.8</v>
      </c>
      <c r="AD377" s="116"/>
      <c r="AE377" s="65">
        <f t="shared" si="175"/>
        <v>76.8</v>
      </c>
      <c r="AF377" s="116"/>
      <c r="AG377" s="65">
        <f t="shared" si="176"/>
        <v>76.8</v>
      </c>
      <c r="AH377" s="116"/>
      <c r="AI377" s="65">
        <f t="shared" si="177"/>
        <v>76.8</v>
      </c>
      <c r="AJ377" s="116"/>
      <c r="AK377" s="65">
        <f t="shared" si="177"/>
        <v>76.8</v>
      </c>
      <c r="AL377" s="116"/>
      <c r="AM377" s="65">
        <f t="shared" si="177"/>
        <v>76.8</v>
      </c>
      <c r="AN377" s="116"/>
      <c r="AO377" s="65">
        <f t="shared" si="178"/>
        <v>76.8</v>
      </c>
      <c r="AP377" s="116"/>
      <c r="AQ377" s="65">
        <f t="shared" si="169"/>
        <v>76.8</v>
      </c>
    </row>
    <row r="378" spans="2:43" ht="60.75" x14ac:dyDescent="0.3">
      <c r="B378" s="12"/>
      <c r="C378" s="79">
        <v>21</v>
      </c>
      <c r="D378" s="9" t="s">
        <v>159</v>
      </c>
      <c r="E378" s="57" t="s">
        <v>290</v>
      </c>
      <c r="F378" s="57"/>
      <c r="G378" s="15"/>
      <c r="H378" s="65">
        <f>H379+H384+H405+H410+H413+H431</f>
        <v>148401.4</v>
      </c>
      <c r="I378" s="65">
        <f>I379+I384+I405+I410+I413+I431</f>
        <v>-14.6</v>
      </c>
      <c r="J378" s="65">
        <f t="shared" si="146"/>
        <v>148386.79999999999</v>
      </c>
      <c r="K378" s="65">
        <f>K379+K384+K405+K410+K413+K431</f>
        <v>0</v>
      </c>
      <c r="L378" s="65">
        <f t="shared" si="147"/>
        <v>148386.79999999999</v>
      </c>
      <c r="M378" s="65">
        <f>M379+M384+M405+M410+M413+M431</f>
        <v>-1074.3</v>
      </c>
      <c r="N378" s="65">
        <f t="shared" si="147"/>
        <v>147312.5</v>
      </c>
      <c r="O378" s="65">
        <f>O379+O384+O405+O410+O413+O431</f>
        <v>147878.5</v>
      </c>
      <c r="P378" s="65">
        <f>P379+P384+P405+P410+P413+P431</f>
        <v>-17.399999999999999</v>
      </c>
      <c r="Q378" s="65">
        <f>Q379+Q384+Q405+Q410+Q413+Q431</f>
        <v>0</v>
      </c>
      <c r="R378" s="65">
        <f t="shared" si="181"/>
        <v>147312.5</v>
      </c>
      <c r="S378" s="65">
        <f>S379+S384+S405+S410+S413+S431</f>
        <v>0</v>
      </c>
      <c r="T378" s="65">
        <f t="shared" si="173"/>
        <v>147312.5</v>
      </c>
      <c r="U378" s="65">
        <f t="shared" si="148"/>
        <v>147861.1</v>
      </c>
      <c r="V378" s="65">
        <f>V379+V384+V405+V410+V413+V431</f>
        <v>0</v>
      </c>
      <c r="W378" s="65">
        <f t="shared" si="168"/>
        <v>147861.1</v>
      </c>
      <c r="X378" s="65">
        <f>X379+X384+X405+X410+X413+X431</f>
        <v>0</v>
      </c>
      <c r="Y378" s="65">
        <f t="shared" si="168"/>
        <v>147861.1</v>
      </c>
      <c r="Z378" s="65">
        <f>Z379+Z384+Z405+Z410+Z413+Z431</f>
        <v>0</v>
      </c>
      <c r="AA378" s="65">
        <f t="shared" si="182"/>
        <v>147861.1</v>
      </c>
      <c r="AB378" s="65">
        <f>AB379+AB384+AB405+AB410+AB413+AB431</f>
        <v>0</v>
      </c>
      <c r="AC378" s="65">
        <f t="shared" si="174"/>
        <v>147312.5</v>
      </c>
      <c r="AD378" s="65">
        <f>AD379+AD384+AD405+AD410+AD413+AD431</f>
        <v>0</v>
      </c>
      <c r="AE378" s="65">
        <f t="shared" si="175"/>
        <v>147861.1</v>
      </c>
      <c r="AF378" s="65">
        <f>AF379+AF384+AF405+AF410+AF413+AF431</f>
        <v>0</v>
      </c>
      <c r="AG378" s="65">
        <f t="shared" si="176"/>
        <v>147312.5</v>
      </c>
      <c r="AH378" s="65">
        <f>AH379+AH384+AH405+AH410+AH413+AH431</f>
        <v>0</v>
      </c>
      <c r="AI378" s="65">
        <f t="shared" si="177"/>
        <v>147312.5</v>
      </c>
      <c r="AJ378" s="65">
        <f>AJ379+AJ384+AJ405+AJ410+AJ413+AJ431</f>
        <v>0</v>
      </c>
      <c r="AK378" s="65">
        <f t="shared" si="177"/>
        <v>147312.5</v>
      </c>
      <c r="AL378" s="65">
        <f>AL379+AL384+AL405+AL410+AL413+AL431</f>
        <v>-428</v>
      </c>
      <c r="AM378" s="65">
        <f t="shared" si="177"/>
        <v>146884.5</v>
      </c>
      <c r="AN378" s="65">
        <f>AN379+AN384+AN405+AN410+AN413+AN431</f>
        <v>0</v>
      </c>
      <c r="AO378" s="65">
        <f t="shared" si="178"/>
        <v>147861.1</v>
      </c>
      <c r="AP378" s="65">
        <f>AP379+AP384+AP405+AP410+AP413+AP431</f>
        <v>-428</v>
      </c>
      <c r="AQ378" s="65">
        <f t="shared" si="169"/>
        <v>147433.1</v>
      </c>
    </row>
    <row r="379" spans="2:43" ht="67.5" customHeight="1" x14ac:dyDescent="0.3">
      <c r="B379" s="12"/>
      <c r="C379" s="7"/>
      <c r="D379" s="55" t="s">
        <v>160</v>
      </c>
      <c r="E379" s="96" t="s">
        <v>161</v>
      </c>
      <c r="F379" s="96"/>
      <c r="G379" s="56"/>
      <c r="H379" s="116">
        <f>H380</f>
        <v>48877.7</v>
      </c>
      <c r="I379" s="116">
        <f>I380</f>
        <v>0</v>
      </c>
      <c r="J379" s="116">
        <f t="shared" si="146"/>
        <v>48877.7</v>
      </c>
      <c r="K379" s="116">
        <f>K380</f>
        <v>0</v>
      </c>
      <c r="L379" s="116">
        <f t="shared" si="147"/>
        <v>48877.7</v>
      </c>
      <c r="M379" s="116">
        <f>M380</f>
        <v>0</v>
      </c>
      <c r="N379" s="116">
        <f t="shared" si="147"/>
        <v>48877.7</v>
      </c>
      <c r="O379" s="116">
        <f>O380</f>
        <v>48877.7</v>
      </c>
      <c r="P379" s="116">
        <f>P380</f>
        <v>0</v>
      </c>
      <c r="Q379" s="116">
        <f>Q380</f>
        <v>0</v>
      </c>
      <c r="R379" s="65">
        <f t="shared" si="181"/>
        <v>48877.7</v>
      </c>
      <c r="S379" s="116">
        <f>S380</f>
        <v>0</v>
      </c>
      <c r="T379" s="65">
        <f t="shared" si="173"/>
        <v>48877.7</v>
      </c>
      <c r="U379" s="116">
        <f t="shared" si="148"/>
        <v>48877.7</v>
      </c>
      <c r="V379" s="116">
        <f>V380</f>
        <v>0</v>
      </c>
      <c r="W379" s="116">
        <f t="shared" si="168"/>
        <v>48877.7</v>
      </c>
      <c r="X379" s="116">
        <f>X380</f>
        <v>0</v>
      </c>
      <c r="Y379" s="116">
        <f t="shared" si="168"/>
        <v>48877.7</v>
      </c>
      <c r="Z379" s="116">
        <f>Z380</f>
        <v>0</v>
      </c>
      <c r="AA379" s="65">
        <f t="shared" si="182"/>
        <v>48877.7</v>
      </c>
      <c r="AB379" s="116">
        <f>AB380</f>
        <v>0</v>
      </c>
      <c r="AC379" s="65">
        <f t="shared" si="174"/>
        <v>48877.7</v>
      </c>
      <c r="AD379" s="116">
        <f>AD380</f>
        <v>0</v>
      </c>
      <c r="AE379" s="65">
        <f t="shared" si="175"/>
        <v>48877.7</v>
      </c>
      <c r="AF379" s="116">
        <f>AF380</f>
        <v>0</v>
      </c>
      <c r="AG379" s="65">
        <f t="shared" si="176"/>
        <v>48877.7</v>
      </c>
      <c r="AH379" s="116">
        <f>AH380</f>
        <v>0</v>
      </c>
      <c r="AI379" s="65">
        <f t="shared" si="177"/>
        <v>48877.7</v>
      </c>
      <c r="AJ379" s="116">
        <f>AJ380</f>
        <v>0</v>
      </c>
      <c r="AK379" s="65">
        <f t="shared" si="177"/>
        <v>48877.7</v>
      </c>
      <c r="AL379" s="116">
        <f>AL380</f>
        <v>0</v>
      </c>
      <c r="AM379" s="65">
        <f t="shared" si="177"/>
        <v>48877.7</v>
      </c>
      <c r="AN379" s="116">
        <f>AN380</f>
        <v>0</v>
      </c>
      <c r="AO379" s="65">
        <f t="shared" si="178"/>
        <v>48877.7</v>
      </c>
      <c r="AP379" s="116">
        <f>AP380</f>
        <v>0</v>
      </c>
      <c r="AQ379" s="65">
        <f t="shared" si="169"/>
        <v>48877.7</v>
      </c>
    </row>
    <row r="380" spans="2:43" ht="40.5" x14ac:dyDescent="0.3">
      <c r="B380" s="12"/>
      <c r="C380" s="7"/>
      <c r="D380" s="33" t="s">
        <v>90</v>
      </c>
      <c r="E380" s="96" t="s">
        <v>162</v>
      </c>
      <c r="F380" s="96"/>
      <c r="G380" s="56"/>
      <c r="H380" s="116">
        <f>H381+H382+H383</f>
        <v>48877.7</v>
      </c>
      <c r="I380" s="116">
        <f>I381+I382+I383</f>
        <v>0</v>
      </c>
      <c r="J380" s="116">
        <f t="shared" si="146"/>
        <v>48877.7</v>
      </c>
      <c r="K380" s="116">
        <f>K381+K382+K383</f>
        <v>0</v>
      </c>
      <c r="L380" s="116">
        <f t="shared" si="147"/>
        <v>48877.7</v>
      </c>
      <c r="M380" s="116">
        <f>M381+M382+M383</f>
        <v>0</v>
      </c>
      <c r="N380" s="116">
        <f t="shared" si="147"/>
        <v>48877.7</v>
      </c>
      <c r="O380" s="116">
        <f>O381+O382+O383</f>
        <v>48877.7</v>
      </c>
      <c r="P380" s="116">
        <f>P381+P382+P383</f>
        <v>0</v>
      </c>
      <c r="Q380" s="116">
        <f>Q381+Q382+Q383</f>
        <v>0</v>
      </c>
      <c r="R380" s="65">
        <f t="shared" si="181"/>
        <v>48877.7</v>
      </c>
      <c r="S380" s="116">
        <f>S381+S382+S383</f>
        <v>0</v>
      </c>
      <c r="T380" s="65">
        <f t="shared" si="173"/>
        <v>48877.7</v>
      </c>
      <c r="U380" s="116">
        <f t="shared" si="148"/>
        <v>48877.7</v>
      </c>
      <c r="V380" s="116">
        <f>V381+V382+V383</f>
        <v>0</v>
      </c>
      <c r="W380" s="116">
        <f t="shared" si="168"/>
        <v>48877.7</v>
      </c>
      <c r="X380" s="116">
        <f>X381+X382+X383</f>
        <v>0</v>
      </c>
      <c r="Y380" s="116">
        <f t="shared" si="168"/>
        <v>48877.7</v>
      </c>
      <c r="Z380" s="116">
        <f>Z381+Z382+Z383</f>
        <v>0</v>
      </c>
      <c r="AA380" s="65">
        <f t="shared" si="182"/>
        <v>48877.7</v>
      </c>
      <c r="AB380" s="116">
        <f>AB381+AB382+AB383</f>
        <v>0</v>
      </c>
      <c r="AC380" s="65">
        <f t="shared" si="174"/>
        <v>48877.7</v>
      </c>
      <c r="AD380" s="116">
        <f>AD381+AD382+AD383</f>
        <v>0</v>
      </c>
      <c r="AE380" s="65">
        <f t="shared" si="175"/>
        <v>48877.7</v>
      </c>
      <c r="AF380" s="116">
        <f>AF381+AF382+AF383</f>
        <v>0</v>
      </c>
      <c r="AG380" s="65">
        <f t="shared" si="176"/>
        <v>48877.7</v>
      </c>
      <c r="AH380" s="116">
        <f>AH381+AH382+AH383</f>
        <v>0</v>
      </c>
      <c r="AI380" s="65">
        <f t="shared" si="177"/>
        <v>48877.7</v>
      </c>
      <c r="AJ380" s="116">
        <f>AJ381+AJ382+AJ383</f>
        <v>0</v>
      </c>
      <c r="AK380" s="65">
        <f t="shared" si="177"/>
        <v>48877.7</v>
      </c>
      <c r="AL380" s="116">
        <f>AL381+AL382+AL383</f>
        <v>0</v>
      </c>
      <c r="AM380" s="65">
        <f t="shared" si="177"/>
        <v>48877.7</v>
      </c>
      <c r="AN380" s="116">
        <f>AN381+AN382+AN383</f>
        <v>0</v>
      </c>
      <c r="AO380" s="65">
        <f t="shared" si="178"/>
        <v>48877.7</v>
      </c>
      <c r="AP380" s="116">
        <f>AP381+AP382+AP383</f>
        <v>0</v>
      </c>
      <c r="AQ380" s="65">
        <f t="shared" si="169"/>
        <v>48877.7</v>
      </c>
    </row>
    <row r="381" spans="2:43" ht="119.25" customHeight="1" x14ac:dyDescent="0.3">
      <c r="B381" s="12"/>
      <c r="C381" s="7"/>
      <c r="D381" s="33" t="s">
        <v>74</v>
      </c>
      <c r="E381" s="96" t="s">
        <v>162</v>
      </c>
      <c r="F381" s="96">
        <v>100</v>
      </c>
      <c r="G381" s="56">
        <v>4</v>
      </c>
      <c r="H381" s="116">
        <v>48199.9</v>
      </c>
      <c r="I381" s="116"/>
      <c r="J381" s="116">
        <f t="shared" si="146"/>
        <v>48199.9</v>
      </c>
      <c r="K381" s="116"/>
      <c r="L381" s="116">
        <f t="shared" si="147"/>
        <v>48199.9</v>
      </c>
      <c r="M381" s="116"/>
      <c r="N381" s="116">
        <f t="shared" si="147"/>
        <v>48199.9</v>
      </c>
      <c r="O381" s="116">
        <v>48199.9</v>
      </c>
      <c r="P381" s="116"/>
      <c r="Q381" s="116"/>
      <c r="R381" s="65">
        <f t="shared" si="181"/>
        <v>48199.9</v>
      </c>
      <c r="S381" s="116"/>
      <c r="T381" s="65">
        <f t="shared" si="173"/>
        <v>48199.9</v>
      </c>
      <c r="U381" s="116">
        <f t="shared" si="148"/>
        <v>48199.9</v>
      </c>
      <c r="V381" s="116"/>
      <c r="W381" s="116">
        <f t="shared" si="168"/>
        <v>48199.9</v>
      </c>
      <c r="X381" s="116"/>
      <c r="Y381" s="116">
        <f t="shared" si="168"/>
        <v>48199.9</v>
      </c>
      <c r="Z381" s="116"/>
      <c r="AA381" s="65">
        <f t="shared" si="182"/>
        <v>48199.9</v>
      </c>
      <c r="AB381" s="116"/>
      <c r="AC381" s="65">
        <f t="shared" si="174"/>
        <v>48199.9</v>
      </c>
      <c r="AD381" s="116"/>
      <c r="AE381" s="65">
        <f t="shared" si="175"/>
        <v>48199.9</v>
      </c>
      <c r="AF381" s="116"/>
      <c r="AG381" s="65">
        <f t="shared" si="176"/>
        <v>48199.9</v>
      </c>
      <c r="AH381" s="116"/>
      <c r="AI381" s="65">
        <f t="shared" si="177"/>
        <v>48199.9</v>
      </c>
      <c r="AJ381" s="116"/>
      <c r="AK381" s="65">
        <f t="shared" si="177"/>
        <v>48199.9</v>
      </c>
      <c r="AL381" s="116"/>
      <c r="AM381" s="65">
        <f t="shared" si="177"/>
        <v>48199.9</v>
      </c>
      <c r="AN381" s="116"/>
      <c r="AO381" s="65">
        <f t="shared" si="178"/>
        <v>48199.9</v>
      </c>
      <c r="AP381" s="116"/>
      <c r="AQ381" s="65">
        <f t="shared" si="169"/>
        <v>48199.9</v>
      </c>
    </row>
    <row r="382" spans="2:43" ht="40.5" x14ac:dyDescent="0.3">
      <c r="B382" s="12"/>
      <c r="C382" s="7"/>
      <c r="D382" s="33" t="s">
        <v>14</v>
      </c>
      <c r="E382" s="96" t="s">
        <v>162</v>
      </c>
      <c r="F382" s="96">
        <v>200</v>
      </c>
      <c r="G382" s="56">
        <v>4</v>
      </c>
      <c r="H382" s="116">
        <v>525.70000000000005</v>
      </c>
      <c r="I382" s="116"/>
      <c r="J382" s="116">
        <f t="shared" si="146"/>
        <v>525.70000000000005</v>
      </c>
      <c r="K382" s="116"/>
      <c r="L382" s="116">
        <f t="shared" si="147"/>
        <v>525.70000000000005</v>
      </c>
      <c r="M382" s="116"/>
      <c r="N382" s="116">
        <f t="shared" si="147"/>
        <v>525.70000000000005</v>
      </c>
      <c r="O382" s="116">
        <v>525.70000000000005</v>
      </c>
      <c r="P382" s="116"/>
      <c r="Q382" s="116"/>
      <c r="R382" s="65">
        <f t="shared" si="181"/>
        <v>525.70000000000005</v>
      </c>
      <c r="S382" s="116"/>
      <c r="T382" s="65">
        <f t="shared" si="173"/>
        <v>525.70000000000005</v>
      </c>
      <c r="U382" s="116">
        <f t="shared" si="148"/>
        <v>525.70000000000005</v>
      </c>
      <c r="V382" s="116"/>
      <c r="W382" s="116">
        <f t="shared" si="168"/>
        <v>525.70000000000005</v>
      </c>
      <c r="X382" s="116"/>
      <c r="Y382" s="116">
        <f t="shared" si="168"/>
        <v>525.70000000000005</v>
      </c>
      <c r="Z382" s="116"/>
      <c r="AA382" s="65">
        <f t="shared" si="182"/>
        <v>525.70000000000005</v>
      </c>
      <c r="AB382" s="116"/>
      <c r="AC382" s="65">
        <f t="shared" si="174"/>
        <v>525.70000000000005</v>
      </c>
      <c r="AD382" s="116"/>
      <c r="AE382" s="65">
        <f t="shared" si="175"/>
        <v>525.70000000000005</v>
      </c>
      <c r="AF382" s="116"/>
      <c r="AG382" s="65">
        <f t="shared" si="176"/>
        <v>525.70000000000005</v>
      </c>
      <c r="AH382" s="116"/>
      <c r="AI382" s="65">
        <f t="shared" si="177"/>
        <v>525.70000000000005</v>
      </c>
      <c r="AJ382" s="116"/>
      <c r="AK382" s="65">
        <f t="shared" si="177"/>
        <v>525.70000000000005</v>
      </c>
      <c r="AL382" s="116"/>
      <c r="AM382" s="65">
        <f t="shared" si="177"/>
        <v>525.70000000000005</v>
      </c>
      <c r="AN382" s="116"/>
      <c r="AO382" s="65">
        <f t="shared" si="178"/>
        <v>525.70000000000005</v>
      </c>
      <c r="AP382" s="116"/>
      <c r="AQ382" s="65">
        <f t="shared" si="169"/>
        <v>525.70000000000005</v>
      </c>
    </row>
    <row r="383" spans="2:43" ht="20.25" x14ac:dyDescent="0.3">
      <c r="B383" s="12"/>
      <c r="C383" s="7"/>
      <c r="D383" s="33" t="s">
        <v>18</v>
      </c>
      <c r="E383" s="96" t="s">
        <v>162</v>
      </c>
      <c r="F383" s="96">
        <v>800</v>
      </c>
      <c r="G383" s="56">
        <v>4</v>
      </c>
      <c r="H383" s="116">
        <v>152.1</v>
      </c>
      <c r="I383" s="116"/>
      <c r="J383" s="116">
        <f t="shared" si="146"/>
        <v>152.1</v>
      </c>
      <c r="K383" s="116"/>
      <c r="L383" s="116">
        <f t="shared" si="147"/>
        <v>152.1</v>
      </c>
      <c r="M383" s="116"/>
      <c r="N383" s="116">
        <f t="shared" si="147"/>
        <v>152.1</v>
      </c>
      <c r="O383" s="116">
        <v>152.1</v>
      </c>
      <c r="P383" s="116"/>
      <c r="Q383" s="116"/>
      <c r="R383" s="65">
        <f t="shared" si="181"/>
        <v>152.1</v>
      </c>
      <c r="S383" s="116"/>
      <c r="T383" s="65">
        <f t="shared" si="173"/>
        <v>152.1</v>
      </c>
      <c r="U383" s="116">
        <f t="shared" si="148"/>
        <v>152.1</v>
      </c>
      <c r="V383" s="116"/>
      <c r="W383" s="116">
        <f t="shared" si="168"/>
        <v>152.1</v>
      </c>
      <c r="X383" s="116"/>
      <c r="Y383" s="116">
        <f t="shared" si="168"/>
        <v>152.1</v>
      </c>
      <c r="Z383" s="116"/>
      <c r="AA383" s="65">
        <f t="shared" si="182"/>
        <v>152.1</v>
      </c>
      <c r="AB383" s="116"/>
      <c r="AC383" s="65">
        <f t="shared" si="174"/>
        <v>152.1</v>
      </c>
      <c r="AD383" s="116"/>
      <c r="AE383" s="65">
        <f t="shared" si="175"/>
        <v>152.1</v>
      </c>
      <c r="AF383" s="116"/>
      <c r="AG383" s="65">
        <f t="shared" si="176"/>
        <v>152.1</v>
      </c>
      <c r="AH383" s="116"/>
      <c r="AI383" s="65">
        <f t="shared" si="177"/>
        <v>152.1</v>
      </c>
      <c r="AJ383" s="116"/>
      <c r="AK383" s="65">
        <f t="shared" si="177"/>
        <v>152.1</v>
      </c>
      <c r="AL383" s="116"/>
      <c r="AM383" s="65">
        <f t="shared" si="177"/>
        <v>152.1</v>
      </c>
      <c r="AN383" s="116"/>
      <c r="AO383" s="65">
        <f t="shared" si="178"/>
        <v>152.1</v>
      </c>
      <c r="AP383" s="116"/>
      <c r="AQ383" s="65">
        <f t="shared" si="169"/>
        <v>152.1</v>
      </c>
    </row>
    <row r="384" spans="2:43" ht="53.25" customHeight="1" x14ac:dyDescent="0.3">
      <c r="B384" s="12"/>
      <c r="C384" s="7"/>
      <c r="D384" s="55" t="s">
        <v>163</v>
      </c>
      <c r="E384" s="96" t="s">
        <v>164</v>
      </c>
      <c r="F384" s="96"/>
      <c r="G384" s="56"/>
      <c r="H384" s="116">
        <f>H385+H387+H390+H393+H396+H399+H402</f>
        <v>10403</v>
      </c>
      <c r="I384" s="116">
        <f>I385+I387+I390+I393+I396+I399+I402</f>
        <v>-14.6</v>
      </c>
      <c r="J384" s="116">
        <f t="shared" ref="J384:J447" si="185">H384+I384</f>
        <v>10388.4</v>
      </c>
      <c r="K384" s="116">
        <f>K385+K387+K390+K393+K396+K399+K402</f>
        <v>0</v>
      </c>
      <c r="L384" s="116">
        <f t="shared" ref="L384:N447" si="186">J384+K384</f>
        <v>10388.4</v>
      </c>
      <c r="M384" s="116">
        <f>M385+M387+M390+M393+M396+M399+M402</f>
        <v>0</v>
      </c>
      <c r="N384" s="116">
        <f t="shared" si="186"/>
        <v>10388.4</v>
      </c>
      <c r="O384" s="116">
        <f>O385+O387+O390+O393+O396+O399+O402</f>
        <v>9894.4</v>
      </c>
      <c r="P384" s="116">
        <f>P385+P387+P390+P393+P396+P399+P402</f>
        <v>-17.399999999999999</v>
      </c>
      <c r="Q384" s="116">
        <f>Q385+Q387+Q390+Q393+Q396+Q399+Q402</f>
        <v>0</v>
      </c>
      <c r="R384" s="65">
        <f t="shared" si="181"/>
        <v>10388.4</v>
      </c>
      <c r="S384" s="116">
        <f>S385+S387+S390+S393+S396+S399+S402</f>
        <v>0</v>
      </c>
      <c r="T384" s="65">
        <f t="shared" si="173"/>
        <v>10388.4</v>
      </c>
      <c r="U384" s="116">
        <f t="shared" ref="U384:U447" si="187">O384+P384</f>
        <v>9877</v>
      </c>
      <c r="V384" s="116">
        <f>V385+V387+V390+V393+V396+V399+V402</f>
        <v>0</v>
      </c>
      <c r="W384" s="116">
        <f t="shared" si="168"/>
        <v>9877</v>
      </c>
      <c r="X384" s="116">
        <f>X385+X387+X390+X393+X396+X399+X402</f>
        <v>0</v>
      </c>
      <c r="Y384" s="116">
        <f t="shared" si="168"/>
        <v>9877</v>
      </c>
      <c r="Z384" s="116">
        <f>Z385+Z387+Z390+Z393+Z396+Z399+Z402</f>
        <v>0</v>
      </c>
      <c r="AA384" s="65">
        <f t="shared" si="182"/>
        <v>9877</v>
      </c>
      <c r="AB384" s="116">
        <f>AB385+AB387+AB390+AB393+AB396+AB399+AB402</f>
        <v>0</v>
      </c>
      <c r="AC384" s="65">
        <f t="shared" si="174"/>
        <v>10388.4</v>
      </c>
      <c r="AD384" s="116">
        <f>AD385+AD387+AD390+AD393+AD396+AD399+AD402</f>
        <v>0</v>
      </c>
      <c r="AE384" s="65">
        <f t="shared" si="175"/>
        <v>9877</v>
      </c>
      <c r="AF384" s="116">
        <f>AF385+AF387+AF390+AF393+AF396+AF399+AF402</f>
        <v>0</v>
      </c>
      <c r="AG384" s="65">
        <f t="shared" si="176"/>
        <v>10388.4</v>
      </c>
      <c r="AH384" s="116">
        <f>AH385+AH387+AH390+AH393+AH396+AH399+AH402</f>
        <v>0</v>
      </c>
      <c r="AI384" s="65">
        <f t="shared" si="177"/>
        <v>10388.4</v>
      </c>
      <c r="AJ384" s="116">
        <f>AJ385+AJ387+AJ390+AJ393+AJ396+AJ399+AJ402</f>
        <v>0</v>
      </c>
      <c r="AK384" s="65">
        <f t="shared" si="177"/>
        <v>10388.4</v>
      </c>
      <c r="AL384" s="116">
        <f>AL385+AL387+AL390+AL393+AL396+AL399+AL402</f>
        <v>0</v>
      </c>
      <c r="AM384" s="65">
        <f t="shared" si="177"/>
        <v>10388.4</v>
      </c>
      <c r="AN384" s="116">
        <f>AN385+AN387+AN390+AN393+AN396+AN399+AN402</f>
        <v>0</v>
      </c>
      <c r="AO384" s="65">
        <f t="shared" si="178"/>
        <v>9877</v>
      </c>
      <c r="AP384" s="116">
        <f>AP385+AP387+AP390+AP393+AP396+AP399+AP402</f>
        <v>0</v>
      </c>
      <c r="AQ384" s="65">
        <f t="shared" si="169"/>
        <v>9877</v>
      </c>
    </row>
    <row r="385" spans="2:43" ht="96.75" customHeight="1" x14ac:dyDescent="0.3">
      <c r="B385" s="12"/>
      <c r="C385" s="7"/>
      <c r="D385" s="21" t="s">
        <v>325</v>
      </c>
      <c r="E385" s="96" t="s">
        <v>165</v>
      </c>
      <c r="F385" s="96"/>
      <c r="G385" s="56"/>
      <c r="H385" s="116">
        <f>H386</f>
        <v>36.5</v>
      </c>
      <c r="I385" s="116">
        <f>I386</f>
        <v>-14.6</v>
      </c>
      <c r="J385" s="116">
        <f t="shared" si="185"/>
        <v>21.9</v>
      </c>
      <c r="K385" s="116">
        <f>K386</f>
        <v>0</v>
      </c>
      <c r="L385" s="116">
        <f t="shared" si="186"/>
        <v>21.9</v>
      </c>
      <c r="M385" s="116">
        <f>M386</f>
        <v>0</v>
      </c>
      <c r="N385" s="116">
        <f t="shared" si="186"/>
        <v>21.9</v>
      </c>
      <c r="O385" s="116">
        <f>O386</f>
        <v>36.5</v>
      </c>
      <c r="P385" s="116">
        <f>P386</f>
        <v>-17.399999999999999</v>
      </c>
      <c r="Q385" s="116">
        <f>Q386</f>
        <v>0</v>
      </c>
      <c r="R385" s="65">
        <f t="shared" si="181"/>
        <v>21.9</v>
      </c>
      <c r="S385" s="116">
        <f>S386</f>
        <v>0</v>
      </c>
      <c r="T385" s="65">
        <f t="shared" si="173"/>
        <v>21.9</v>
      </c>
      <c r="U385" s="116">
        <f t="shared" si="187"/>
        <v>19.100000000000001</v>
      </c>
      <c r="V385" s="116">
        <f>V386</f>
        <v>0</v>
      </c>
      <c r="W385" s="116">
        <f t="shared" si="168"/>
        <v>19.100000000000001</v>
      </c>
      <c r="X385" s="116">
        <f>X386</f>
        <v>0</v>
      </c>
      <c r="Y385" s="116">
        <f t="shared" si="168"/>
        <v>19.100000000000001</v>
      </c>
      <c r="Z385" s="116">
        <f>Z386</f>
        <v>0</v>
      </c>
      <c r="AA385" s="65">
        <f t="shared" si="182"/>
        <v>19.100000000000001</v>
      </c>
      <c r="AB385" s="116">
        <f>AB386</f>
        <v>0</v>
      </c>
      <c r="AC385" s="65">
        <f t="shared" si="174"/>
        <v>21.9</v>
      </c>
      <c r="AD385" s="116">
        <f>AD386</f>
        <v>0</v>
      </c>
      <c r="AE385" s="65">
        <f t="shared" si="175"/>
        <v>19.100000000000001</v>
      </c>
      <c r="AF385" s="116">
        <f>AF386</f>
        <v>0</v>
      </c>
      <c r="AG385" s="65">
        <f t="shared" si="176"/>
        <v>21.9</v>
      </c>
      <c r="AH385" s="116">
        <f>AH386</f>
        <v>0</v>
      </c>
      <c r="AI385" s="65">
        <f t="shared" si="177"/>
        <v>21.9</v>
      </c>
      <c r="AJ385" s="116">
        <f>AJ386</f>
        <v>0</v>
      </c>
      <c r="AK385" s="65">
        <f t="shared" si="177"/>
        <v>21.9</v>
      </c>
      <c r="AL385" s="116">
        <f>AL386</f>
        <v>0</v>
      </c>
      <c r="AM385" s="65">
        <f t="shared" si="177"/>
        <v>21.9</v>
      </c>
      <c r="AN385" s="116">
        <f>AN386</f>
        <v>0</v>
      </c>
      <c r="AO385" s="65">
        <f t="shared" si="178"/>
        <v>19.100000000000001</v>
      </c>
      <c r="AP385" s="116">
        <f>AP386</f>
        <v>0</v>
      </c>
      <c r="AQ385" s="65">
        <f t="shared" si="169"/>
        <v>19.100000000000001</v>
      </c>
    </row>
    <row r="386" spans="2:43" ht="40.5" x14ac:dyDescent="0.3">
      <c r="B386" s="12"/>
      <c r="C386" s="7"/>
      <c r="D386" s="33" t="s">
        <v>14</v>
      </c>
      <c r="E386" s="96" t="s">
        <v>165</v>
      </c>
      <c r="F386" s="96">
        <v>200</v>
      </c>
      <c r="G386" s="56">
        <v>5</v>
      </c>
      <c r="H386" s="116">
        <v>36.5</v>
      </c>
      <c r="I386" s="116">
        <v>-14.6</v>
      </c>
      <c r="J386" s="116">
        <f t="shared" si="185"/>
        <v>21.9</v>
      </c>
      <c r="K386" s="116"/>
      <c r="L386" s="116">
        <f t="shared" si="186"/>
        <v>21.9</v>
      </c>
      <c r="M386" s="116"/>
      <c r="N386" s="116">
        <f t="shared" si="186"/>
        <v>21.9</v>
      </c>
      <c r="O386" s="116">
        <v>36.5</v>
      </c>
      <c r="P386" s="116">
        <v>-17.399999999999999</v>
      </c>
      <c r="Q386" s="116"/>
      <c r="R386" s="65">
        <f t="shared" si="181"/>
        <v>21.9</v>
      </c>
      <c r="S386" s="116"/>
      <c r="T386" s="65">
        <f t="shared" si="173"/>
        <v>21.9</v>
      </c>
      <c r="U386" s="116">
        <f t="shared" si="187"/>
        <v>19.100000000000001</v>
      </c>
      <c r="V386" s="116"/>
      <c r="W386" s="116">
        <f t="shared" si="168"/>
        <v>19.100000000000001</v>
      </c>
      <c r="X386" s="116"/>
      <c r="Y386" s="116">
        <f t="shared" si="168"/>
        <v>19.100000000000001</v>
      </c>
      <c r="Z386" s="116"/>
      <c r="AA386" s="65">
        <f t="shared" si="182"/>
        <v>19.100000000000001</v>
      </c>
      <c r="AB386" s="116"/>
      <c r="AC386" s="65">
        <f t="shared" si="174"/>
        <v>21.9</v>
      </c>
      <c r="AD386" s="116"/>
      <c r="AE386" s="65">
        <f t="shared" si="175"/>
        <v>19.100000000000001</v>
      </c>
      <c r="AF386" s="116"/>
      <c r="AG386" s="65">
        <f t="shared" si="176"/>
        <v>21.9</v>
      </c>
      <c r="AH386" s="116"/>
      <c r="AI386" s="65">
        <f t="shared" si="177"/>
        <v>21.9</v>
      </c>
      <c r="AJ386" s="116"/>
      <c r="AK386" s="65">
        <f t="shared" si="177"/>
        <v>21.9</v>
      </c>
      <c r="AL386" s="116"/>
      <c r="AM386" s="65">
        <f t="shared" si="177"/>
        <v>21.9</v>
      </c>
      <c r="AN386" s="116"/>
      <c r="AO386" s="65">
        <f t="shared" si="178"/>
        <v>19.100000000000001</v>
      </c>
      <c r="AP386" s="116"/>
      <c r="AQ386" s="65">
        <f t="shared" si="169"/>
        <v>19.100000000000001</v>
      </c>
    </row>
    <row r="387" spans="2:43" ht="81" x14ac:dyDescent="0.3">
      <c r="B387" s="12"/>
      <c r="C387" s="7"/>
      <c r="D387" s="55" t="s">
        <v>168</v>
      </c>
      <c r="E387" s="96" t="s">
        <v>169</v>
      </c>
      <c r="F387" s="96"/>
      <c r="G387" s="56"/>
      <c r="H387" s="116">
        <f>H388+H389</f>
        <v>749.1</v>
      </c>
      <c r="I387" s="116">
        <f>I388+I389</f>
        <v>0</v>
      </c>
      <c r="J387" s="116">
        <f t="shared" si="185"/>
        <v>749.1</v>
      </c>
      <c r="K387" s="116">
        <f>K388+K389</f>
        <v>0</v>
      </c>
      <c r="L387" s="116">
        <f t="shared" si="186"/>
        <v>749.1</v>
      </c>
      <c r="M387" s="116">
        <f>M388+M389</f>
        <v>0</v>
      </c>
      <c r="N387" s="116">
        <f t="shared" si="186"/>
        <v>749.1</v>
      </c>
      <c r="O387" s="116">
        <f>O388+O389</f>
        <v>749.1</v>
      </c>
      <c r="P387" s="116">
        <f>P388+P389</f>
        <v>0</v>
      </c>
      <c r="Q387" s="116">
        <f>Q388+Q389</f>
        <v>0</v>
      </c>
      <c r="R387" s="65">
        <f t="shared" si="181"/>
        <v>749.1</v>
      </c>
      <c r="S387" s="116">
        <f>S388+S389</f>
        <v>0</v>
      </c>
      <c r="T387" s="65">
        <f t="shared" si="173"/>
        <v>749.1</v>
      </c>
      <c r="U387" s="116">
        <f t="shared" si="187"/>
        <v>749.1</v>
      </c>
      <c r="V387" s="116">
        <f>V388+V389</f>
        <v>0</v>
      </c>
      <c r="W387" s="116">
        <f t="shared" si="168"/>
        <v>749.1</v>
      </c>
      <c r="X387" s="116">
        <f>X388+X389</f>
        <v>0</v>
      </c>
      <c r="Y387" s="116">
        <f t="shared" si="168"/>
        <v>749.1</v>
      </c>
      <c r="Z387" s="116">
        <f>Z388+Z389</f>
        <v>0</v>
      </c>
      <c r="AA387" s="65">
        <f t="shared" si="182"/>
        <v>749.1</v>
      </c>
      <c r="AB387" s="116">
        <f>AB388+AB389</f>
        <v>0</v>
      </c>
      <c r="AC387" s="65">
        <f t="shared" si="174"/>
        <v>749.1</v>
      </c>
      <c r="AD387" s="116">
        <f>AD388+AD389</f>
        <v>0</v>
      </c>
      <c r="AE387" s="65">
        <f t="shared" si="175"/>
        <v>749.1</v>
      </c>
      <c r="AF387" s="116">
        <f>AF388+AF389</f>
        <v>0</v>
      </c>
      <c r="AG387" s="65">
        <f t="shared" si="176"/>
        <v>749.1</v>
      </c>
      <c r="AH387" s="116">
        <f>AH388+AH389</f>
        <v>0</v>
      </c>
      <c r="AI387" s="65">
        <f t="shared" si="177"/>
        <v>749.1</v>
      </c>
      <c r="AJ387" s="116">
        <f>AJ388+AJ389</f>
        <v>0</v>
      </c>
      <c r="AK387" s="65">
        <f t="shared" si="177"/>
        <v>749.1</v>
      </c>
      <c r="AL387" s="116">
        <f>AL388+AL389</f>
        <v>0</v>
      </c>
      <c r="AM387" s="65">
        <f t="shared" si="177"/>
        <v>749.1</v>
      </c>
      <c r="AN387" s="116">
        <f>AN388+AN389</f>
        <v>0</v>
      </c>
      <c r="AO387" s="65">
        <f t="shared" si="178"/>
        <v>749.1</v>
      </c>
      <c r="AP387" s="116">
        <f>AP388+AP389</f>
        <v>0</v>
      </c>
      <c r="AQ387" s="65">
        <f t="shared" si="169"/>
        <v>749.1</v>
      </c>
    </row>
    <row r="388" spans="2:43" ht="101.25" x14ac:dyDescent="0.3">
      <c r="B388" s="12"/>
      <c r="C388" s="7"/>
      <c r="D388" s="53" t="s">
        <v>74</v>
      </c>
      <c r="E388" s="96" t="s">
        <v>169</v>
      </c>
      <c r="F388" s="96">
        <v>100</v>
      </c>
      <c r="G388" s="56"/>
      <c r="H388" s="116">
        <v>668.1</v>
      </c>
      <c r="I388" s="116"/>
      <c r="J388" s="116">
        <f t="shared" si="185"/>
        <v>668.1</v>
      </c>
      <c r="K388" s="116"/>
      <c r="L388" s="116">
        <f t="shared" si="186"/>
        <v>668.1</v>
      </c>
      <c r="M388" s="116"/>
      <c r="N388" s="116">
        <f t="shared" si="186"/>
        <v>668.1</v>
      </c>
      <c r="O388" s="116">
        <v>668.1</v>
      </c>
      <c r="P388" s="116"/>
      <c r="Q388" s="116"/>
      <c r="R388" s="65">
        <f t="shared" si="181"/>
        <v>668.1</v>
      </c>
      <c r="S388" s="116"/>
      <c r="T388" s="65">
        <f t="shared" si="173"/>
        <v>668.1</v>
      </c>
      <c r="U388" s="116">
        <f t="shared" si="187"/>
        <v>668.1</v>
      </c>
      <c r="V388" s="116"/>
      <c r="W388" s="116">
        <f t="shared" si="168"/>
        <v>668.1</v>
      </c>
      <c r="X388" s="116"/>
      <c r="Y388" s="116">
        <f t="shared" si="168"/>
        <v>668.1</v>
      </c>
      <c r="Z388" s="116"/>
      <c r="AA388" s="65">
        <f t="shared" si="182"/>
        <v>668.1</v>
      </c>
      <c r="AB388" s="116"/>
      <c r="AC388" s="65">
        <f t="shared" si="174"/>
        <v>668.1</v>
      </c>
      <c r="AD388" s="116"/>
      <c r="AE388" s="65">
        <f t="shared" si="175"/>
        <v>668.1</v>
      </c>
      <c r="AF388" s="116"/>
      <c r="AG388" s="65">
        <f t="shared" si="176"/>
        <v>668.1</v>
      </c>
      <c r="AH388" s="116"/>
      <c r="AI388" s="65">
        <f t="shared" si="177"/>
        <v>668.1</v>
      </c>
      <c r="AJ388" s="116"/>
      <c r="AK388" s="65">
        <f t="shared" si="177"/>
        <v>668.1</v>
      </c>
      <c r="AL388" s="116"/>
      <c r="AM388" s="65">
        <f t="shared" si="177"/>
        <v>668.1</v>
      </c>
      <c r="AN388" s="116"/>
      <c r="AO388" s="65">
        <f t="shared" si="178"/>
        <v>668.1</v>
      </c>
      <c r="AP388" s="116"/>
      <c r="AQ388" s="65">
        <f t="shared" si="169"/>
        <v>668.1</v>
      </c>
    </row>
    <row r="389" spans="2:43" ht="40.5" x14ac:dyDescent="0.3">
      <c r="B389" s="12"/>
      <c r="C389" s="7"/>
      <c r="D389" s="53" t="s">
        <v>14</v>
      </c>
      <c r="E389" s="96" t="s">
        <v>169</v>
      </c>
      <c r="F389" s="96">
        <v>200</v>
      </c>
      <c r="G389" s="56"/>
      <c r="H389" s="116">
        <v>81</v>
      </c>
      <c r="I389" s="116"/>
      <c r="J389" s="116">
        <f t="shared" si="185"/>
        <v>81</v>
      </c>
      <c r="K389" s="116"/>
      <c r="L389" s="116">
        <f t="shared" si="186"/>
        <v>81</v>
      </c>
      <c r="M389" s="116"/>
      <c r="N389" s="116">
        <f t="shared" si="186"/>
        <v>81</v>
      </c>
      <c r="O389" s="116">
        <v>81</v>
      </c>
      <c r="P389" s="116"/>
      <c r="Q389" s="116"/>
      <c r="R389" s="65">
        <f t="shared" si="181"/>
        <v>81</v>
      </c>
      <c r="S389" s="116"/>
      <c r="T389" s="65">
        <f t="shared" si="173"/>
        <v>81</v>
      </c>
      <c r="U389" s="116">
        <f t="shared" si="187"/>
        <v>81</v>
      </c>
      <c r="V389" s="116"/>
      <c r="W389" s="116">
        <f t="shared" ref="W389:Y420" si="188">U389+V389</f>
        <v>81</v>
      </c>
      <c r="X389" s="116"/>
      <c r="Y389" s="116">
        <f t="shared" si="188"/>
        <v>81</v>
      </c>
      <c r="Z389" s="116"/>
      <c r="AA389" s="65">
        <f t="shared" si="182"/>
        <v>81</v>
      </c>
      <c r="AB389" s="116"/>
      <c r="AC389" s="65">
        <f t="shared" si="174"/>
        <v>81</v>
      </c>
      <c r="AD389" s="116"/>
      <c r="AE389" s="65">
        <f t="shared" si="175"/>
        <v>81</v>
      </c>
      <c r="AF389" s="116"/>
      <c r="AG389" s="65">
        <f t="shared" si="176"/>
        <v>81</v>
      </c>
      <c r="AH389" s="116"/>
      <c r="AI389" s="65">
        <f t="shared" si="177"/>
        <v>81</v>
      </c>
      <c r="AJ389" s="116"/>
      <c r="AK389" s="65">
        <f t="shared" si="177"/>
        <v>81</v>
      </c>
      <c r="AL389" s="116"/>
      <c r="AM389" s="65">
        <f t="shared" si="177"/>
        <v>81</v>
      </c>
      <c r="AN389" s="116"/>
      <c r="AO389" s="65">
        <f t="shared" si="178"/>
        <v>81</v>
      </c>
      <c r="AP389" s="116"/>
      <c r="AQ389" s="65">
        <f t="shared" si="169"/>
        <v>81</v>
      </c>
    </row>
    <row r="390" spans="2:43" ht="66" customHeight="1" x14ac:dyDescent="0.3">
      <c r="B390" s="12"/>
      <c r="C390" s="7"/>
      <c r="D390" s="21" t="s">
        <v>324</v>
      </c>
      <c r="E390" s="96" t="s">
        <v>166</v>
      </c>
      <c r="F390" s="96"/>
      <c r="G390" s="56"/>
      <c r="H390" s="116">
        <f>H391+H392</f>
        <v>1660.6</v>
      </c>
      <c r="I390" s="116">
        <f>I391+I392</f>
        <v>0</v>
      </c>
      <c r="J390" s="116">
        <f t="shared" si="185"/>
        <v>1660.6</v>
      </c>
      <c r="K390" s="116">
        <f>K391+K392</f>
        <v>0</v>
      </c>
      <c r="L390" s="116">
        <f t="shared" si="186"/>
        <v>1660.6</v>
      </c>
      <c r="M390" s="116">
        <f>M391+M392</f>
        <v>0</v>
      </c>
      <c r="N390" s="116">
        <f t="shared" si="186"/>
        <v>1660.6</v>
      </c>
      <c r="O390" s="116">
        <f>O391+O392</f>
        <v>1660.6</v>
      </c>
      <c r="P390" s="116">
        <f>P391+P392</f>
        <v>0</v>
      </c>
      <c r="Q390" s="116">
        <f>Q391+Q392</f>
        <v>0</v>
      </c>
      <c r="R390" s="65">
        <f t="shared" si="181"/>
        <v>1660.6</v>
      </c>
      <c r="S390" s="116">
        <f>S391+S392</f>
        <v>0</v>
      </c>
      <c r="T390" s="65">
        <f t="shared" si="173"/>
        <v>1660.6</v>
      </c>
      <c r="U390" s="116">
        <f t="shared" si="187"/>
        <v>1660.6</v>
      </c>
      <c r="V390" s="116">
        <f>V391+V392</f>
        <v>0</v>
      </c>
      <c r="W390" s="116">
        <f t="shared" si="188"/>
        <v>1660.6</v>
      </c>
      <c r="X390" s="116">
        <f>X391+X392</f>
        <v>0</v>
      </c>
      <c r="Y390" s="116">
        <f t="shared" si="188"/>
        <v>1660.6</v>
      </c>
      <c r="Z390" s="116">
        <f>Z391+Z392</f>
        <v>0</v>
      </c>
      <c r="AA390" s="65">
        <f t="shared" si="182"/>
        <v>1660.6</v>
      </c>
      <c r="AB390" s="116">
        <f>AB391+AB392</f>
        <v>0</v>
      </c>
      <c r="AC390" s="65">
        <f t="shared" si="174"/>
        <v>1660.6</v>
      </c>
      <c r="AD390" s="116">
        <f>AD391+AD392</f>
        <v>0</v>
      </c>
      <c r="AE390" s="65">
        <f t="shared" si="175"/>
        <v>1660.6</v>
      </c>
      <c r="AF390" s="116">
        <f>AF391+AF392</f>
        <v>0</v>
      </c>
      <c r="AG390" s="65">
        <f t="shared" si="176"/>
        <v>1660.6</v>
      </c>
      <c r="AH390" s="116">
        <f>AH391+AH392</f>
        <v>0</v>
      </c>
      <c r="AI390" s="65">
        <f t="shared" si="177"/>
        <v>1660.6</v>
      </c>
      <c r="AJ390" s="116">
        <f>AJ391+AJ392</f>
        <v>0</v>
      </c>
      <c r="AK390" s="65">
        <f t="shared" si="177"/>
        <v>1660.6</v>
      </c>
      <c r="AL390" s="116">
        <f>AL391+AL392</f>
        <v>0</v>
      </c>
      <c r="AM390" s="65">
        <f t="shared" si="177"/>
        <v>1660.6</v>
      </c>
      <c r="AN390" s="116">
        <f>AN391+AN392</f>
        <v>0</v>
      </c>
      <c r="AO390" s="65">
        <f t="shared" si="178"/>
        <v>1660.6</v>
      </c>
      <c r="AP390" s="116">
        <f>AP391+AP392</f>
        <v>0</v>
      </c>
      <c r="AQ390" s="65">
        <f t="shared" si="169"/>
        <v>1660.6</v>
      </c>
    </row>
    <row r="391" spans="2:43" ht="110.25" customHeight="1" x14ac:dyDescent="0.3">
      <c r="B391" s="12"/>
      <c r="C391" s="7"/>
      <c r="D391" s="33" t="s">
        <v>74</v>
      </c>
      <c r="E391" s="96" t="s">
        <v>166</v>
      </c>
      <c r="F391" s="96">
        <v>100</v>
      </c>
      <c r="G391" s="56">
        <v>4</v>
      </c>
      <c r="H391" s="116">
        <v>1498.6</v>
      </c>
      <c r="I391" s="116"/>
      <c r="J391" s="116">
        <f t="shared" si="185"/>
        <v>1498.6</v>
      </c>
      <c r="K391" s="116"/>
      <c r="L391" s="116">
        <f t="shared" si="186"/>
        <v>1498.6</v>
      </c>
      <c r="M391" s="116"/>
      <c r="N391" s="116">
        <f t="shared" si="186"/>
        <v>1498.6</v>
      </c>
      <c r="O391" s="116">
        <v>1498.6</v>
      </c>
      <c r="P391" s="116"/>
      <c r="Q391" s="116"/>
      <c r="R391" s="65">
        <f t="shared" si="181"/>
        <v>1498.6</v>
      </c>
      <c r="S391" s="116"/>
      <c r="T391" s="65">
        <f t="shared" si="173"/>
        <v>1498.6</v>
      </c>
      <c r="U391" s="116">
        <f t="shared" si="187"/>
        <v>1498.6</v>
      </c>
      <c r="V391" s="116"/>
      <c r="W391" s="116">
        <f t="shared" si="188"/>
        <v>1498.6</v>
      </c>
      <c r="X391" s="116"/>
      <c r="Y391" s="116">
        <f t="shared" si="188"/>
        <v>1498.6</v>
      </c>
      <c r="Z391" s="116"/>
      <c r="AA391" s="65">
        <f t="shared" si="182"/>
        <v>1498.6</v>
      </c>
      <c r="AB391" s="116"/>
      <c r="AC391" s="65">
        <f t="shared" si="174"/>
        <v>1498.6</v>
      </c>
      <c r="AD391" s="116"/>
      <c r="AE391" s="65">
        <f t="shared" si="175"/>
        <v>1498.6</v>
      </c>
      <c r="AF391" s="116"/>
      <c r="AG391" s="65">
        <f t="shared" si="176"/>
        <v>1498.6</v>
      </c>
      <c r="AH391" s="116"/>
      <c r="AI391" s="65">
        <f t="shared" si="177"/>
        <v>1498.6</v>
      </c>
      <c r="AJ391" s="116"/>
      <c r="AK391" s="65">
        <f t="shared" si="177"/>
        <v>1498.6</v>
      </c>
      <c r="AL391" s="116"/>
      <c r="AM391" s="65">
        <f t="shared" si="177"/>
        <v>1498.6</v>
      </c>
      <c r="AN391" s="116"/>
      <c r="AO391" s="65">
        <f t="shared" si="178"/>
        <v>1498.6</v>
      </c>
      <c r="AP391" s="116"/>
      <c r="AQ391" s="65">
        <f t="shared" si="169"/>
        <v>1498.6</v>
      </c>
    </row>
    <row r="392" spans="2:43" ht="48" customHeight="1" x14ac:dyDescent="0.3">
      <c r="B392" s="12"/>
      <c r="C392" s="7"/>
      <c r="D392" s="33" t="s">
        <v>14</v>
      </c>
      <c r="E392" s="96" t="s">
        <v>166</v>
      </c>
      <c r="F392" s="96">
        <v>200</v>
      </c>
      <c r="G392" s="56">
        <v>4</v>
      </c>
      <c r="H392" s="116">
        <v>162</v>
      </c>
      <c r="I392" s="116"/>
      <c r="J392" s="116">
        <f t="shared" si="185"/>
        <v>162</v>
      </c>
      <c r="K392" s="116"/>
      <c r="L392" s="116">
        <f t="shared" si="186"/>
        <v>162</v>
      </c>
      <c r="M392" s="116"/>
      <c r="N392" s="116">
        <f t="shared" si="186"/>
        <v>162</v>
      </c>
      <c r="O392" s="116">
        <v>162</v>
      </c>
      <c r="P392" s="116"/>
      <c r="Q392" s="116"/>
      <c r="R392" s="65">
        <f t="shared" si="181"/>
        <v>162</v>
      </c>
      <c r="S392" s="116"/>
      <c r="T392" s="65">
        <f t="shared" si="173"/>
        <v>162</v>
      </c>
      <c r="U392" s="116">
        <f t="shared" si="187"/>
        <v>162</v>
      </c>
      <c r="V392" s="116"/>
      <c r="W392" s="116">
        <f t="shared" si="188"/>
        <v>162</v>
      </c>
      <c r="X392" s="116"/>
      <c r="Y392" s="116">
        <f t="shared" si="188"/>
        <v>162</v>
      </c>
      <c r="Z392" s="116"/>
      <c r="AA392" s="65">
        <f t="shared" si="182"/>
        <v>162</v>
      </c>
      <c r="AB392" s="116"/>
      <c r="AC392" s="65">
        <f t="shared" si="174"/>
        <v>162</v>
      </c>
      <c r="AD392" s="116"/>
      <c r="AE392" s="65">
        <f t="shared" si="175"/>
        <v>162</v>
      </c>
      <c r="AF392" s="116"/>
      <c r="AG392" s="65">
        <f t="shared" si="176"/>
        <v>162</v>
      </c>
      <c r="AH392" s="116"/>
      <c r="AI392" s="65">
        <f t="shared" si="177"/>
        <v>162</v>
      </c>
      <c r="AJ392" s="116"/>
      <c r="AK392" s="65">
        <f t="shared" si="177"/>
        <v>162</v>
      </c>
      <c r="AL392" s="116"/>
      <c r="AM392" s="65">
        <f t="shared" si="177"/>
        <v>162</v>
      </c>
      <c r="AN392" s="116"/>
      <c r="AO392" s="65">
        <f t="shared" si="178"/>
        <v>162</v>
      </c>
      <c r="AP392" s="116"/>
      <c r="AQ392" s="65">
        <f t="shared" si="169"/>
        <v>162</v>
      </c>
    </row>
    <row r="393" spans="2:43" s="68" customFormat="1" ht="283.5" x14ac:dyDescent="0.3">
      <c r="B393" s="69"/>
      <c r="C393" s="7"/>
      <c r="D393" s="55" t="s">
        <v>170</v>
      </c>
      <c r="E393" s="96" t="s">
        <v>350</v>
      </c>
      <c r="F393" s="96"/>
      <c r="G393" s="56"/>
      <c r="H393" s="116">
        <f>H394+H395</f>
        <v>1017.2</v>
      </c>
      <c r="I393" s="116">
        <f>I394+I395</f>
        <v>0</v>
      </c>
      <c r="J393" s="116">
        <f t="shared" si="185"/>
        <v>1017.2</v>
      </c>
      <c r="K393" s="116">
        <f>K394+K395</f>
        <v>0</v>
      </c>
      <c r="L393" s="116">
        <f t="shared" si="186"/>
        <v>1017.2</v>
      </c>
      <c r="M393" s="116">
        <f>M394+M395</f>
        <v>0</v>
      </c>
      <c r="N393" s="116">
        <f t="shared" si="186"/>
        <v>1017.2</v>
      </c>
      <c r="O393" s="116">
        <f>O394+O395</f>
        <v>508.6</v>
      </c>
      <c r="P393" s="116">
        <f>P394+P395</f>
        <v>0</v>
      </c>
      <c r="Q393" s="116">
        <f>Q394+Q395</f>
        <v>0</v>
      </c>
      <c r="R393" s="65">
        <f t="shared" si="181"/>
        <v>1017.2</v>
      </c>
      <c r="S393" s="116">
        <f>S394+S395</f>
        <v>0</v>
      </c>
      <c r="T393" s="65">
        <f t="shared" si="173"/>
        <v>1017.2</v>
      </c>
      <c r="U393" s="116">
        <f t="shared" si="187"/>
        <v>508.6</v>
      </c>
      <c r="V393" s="116">
        <f>V394+V395</f>
        <v>0</v>
      </c>
      <c r="W393" s="116">
        <f t="shared" si="188"/>
        <v>508.6</v>
      </c>
      <c r="X393" s="116">
        <f>X394+X395</f>
        <v>0</v>
      </c>
      <c r="Y393" s="116">
        <f t="shared" si="188"/>
        <v>508.6</v>
      </c>
      <c r="Z393" s="116">
        <f>Z394+Z395</f>
        <v>0</v>
      </c>
      <c r="AA393" s="65">
        <f t="shared" si="182"/>
        <v>508.6</v>
      </c>
      <c r="AB393" s="116">
        <f>AB394+AB395</f>
        <v>0</v>
      </c>
      <c r="AC393" s="65">
        <f t="shared" si="174"/>
        <v>1017.2</v>
      </c>
      <c r="AD393" s="116">
        <f>AD394+AD395</f>
        <v>0</v>
      </c>
      <c r="AE393" s="65">
        <f t="shared" si="175"/>
        <v>508.6</v>
      </c>
      <c r="AF393" s="116">
        <f>AF394+AF395</f>
        <v>0</v>
      </c>
      <c r="AG393" s="65">
        <f t="shared" si="176"/>
        <v>1017.2</v>
      </c>
      <c r="AH393" s="116">
        <f>AH394+AH395</f>
        <v>0</v>
      </c>
      <c r="AI393" s="65">
        <f t="shared" si="177"/>
        <v>1017.2</v>
      </c>
      <c r="AJ393" s="116">
        <f>AJ394+AJ395</f>
        <v>0</v>
      </c>
      <c r="AK393" s="65">
        <f t="shared" si="177"/>
        <v>1017.2</v>
      </c>
      <c r="AL393" s="116">
        <f>AL394+AL395</f>
        <v>0</v>
      </c>
      <c r="AM393" s="65">
        <f t="shared" si="177"/>
        <v>1017.2</v>
      </c>
      <c r="AN393" s="116">
        <f>AN394+AN395</f>
        <v>0</v>
      </c>
      <c r="AO393" s="65">
        <f t="shared" si="178"/>
        <v>508.6</v>
      </c>
      <c r="AP393" s="116">
        <f>AP394+AP395</f>
        <v>0</v>
      </c>
      <c r="AQ393" s="65">
        <f t="shared" si="169"/>
        <v>508.6</v>
      </c>
    </row>
    <row r="394" spans="2:43" s="68" customFormat="1" ht="101.25" x14ac:dyDescent="0.3">
      <c r="B394" s="69"/>
      <c r="C394" s="7"/>
      <c r="D394" s="55" t="s">
        <v>74</v>
      </c>
      <c r="E394" s="96" t="s">
        <v>350</v>
      </c>
      <c r="F394" s="96">
        <v>100</v>
      </c>
      <c r="G394" s="56"/>
      <c r="H394" s="116">
        <v>855.2</v>
      </c>
      <c r="I394" s="116"/>
      <c r="J394" s="116">
        <f t="shared" si="185"/>
        <v>855.2</v>
      </c>
      <c r="K394" s="116"/>
      <c r="L394" s="116">
        <f t="shared" si="186"/>
        <v>855.2</v>
      </c>
      <c r="M394" s="116"/>
      <c r="N394" s="116">
        <f t="shared" si="186"/>
        <v>855.2</v>
      </c>
      <c r="O394" s="116">
        <v>427.6</v>
      </c>
      <c r="P394" s="116"/>
      <c r="Q394" s="116"/>
      <c r="R394" s="65">
        <f t="shared" si="181"/>
        <v>855.2</v>
      </c>
      <c r="S394" s="116"/>
      <c r="T394" s="65">
        <f t="shared" si="173"/>
        <v>855.2</v>
      </c>
      <c r="U394" s="116">
        <f t="shared" si="187"/>
        <v>427.6</v>
      </c>
      <c r="V394" s="116"/>
      <c r="W394" s="116">
        <f t="shared" si="188"/>
        <v>427.6</v>
      </c>
      <c r="X394" s="116"/>
      <c r="Y394" s="116">
        <f t="shared" si="188"/>
        <v>427.6</v>
      </c>
      <c r="Z394" s="116"/>
      <c r="AA394" s="65">
        <f t="shared" si="182"/>
        <v>427.6</v>
      </c>
      <c r="AB394" s="116"/>
      <c r="AC394" s="65">
        <f t="shared" si="174"/>
        <v>855.2</v>
      </c>
      <c r="AD394" s="116"/>
      <c r="AE394" s="65">
        <f t="shared" si="175"/>
        <v>427.6</v>
      </c>
      <c r="AF394" s="116"/>
      <c r="AG394" s="65">
        <f t="shared" si="176"/>
        <v>855.2</v>
      </c>
      <c r="AH394" s="116"/>
      <c r="AI394" s="65">
        <f t="shared" si="177"/>
        <v>855.2</v>
      </c>
      <c r="AJ394" s="116"/>
      <c r="AK394" s="65">
        <f t="shared" si="177"/>
        <v>855.2</v>
      </c>
      <c r="AL394" s="116"/>
      <c r="AM394" s="65">
        <f t="shared" si="177"/>
        <v>855.2</v>
      </c>
      <c r="AN394" s="116"/>
      <c r="AO394" s="65">
        <f t="shared" si="178"/>
        <v>427.6</v>
      </c>
      <c r="AP394" s="116"/>
      <c r="AQ394" s="65">
        <f t="shared" si="169"/>
        <v>427.6</v>
      </c>
    </row>
    <row r="395" spans="2:43" s="68" customFormat="1" ht="40.5" x14ac:dyDescent="0.3">
      <c r="B395" s="69"/>
      <c r="C395" s="7"/>
      <c r="D395" s="55" t="s">
        <v>14</v>
      </c>
      <c r="E395" s="96" t="s">
        <v>350</v>
      </c>
      <c r="F395" s="96">
        <v>200</v>
      </c>
      <c r="G395" s="56"/>
      <c r="H395" s="116">
        <v>162</v>
      </c>
      <c r="I395" s="116"/>
      <c r="J395" s="116">
        <f t="shared" si="185"/>
        <v>162</v>
      </c>
      <c r="K395" s="116"/>
      <c r="L395" s="116">
        <f t="shared" si="186"/>
        <v>162</v>
      </c>
      <c r="M395" s="116"/>
      <c r="N395" s="116">
        <f t="shared" si="186"/>
        <v>162</v>
      </c>
      <c r="O395" s="116">
        <v>81</v>
      </c>
      <c r="P395" s="116"/>
      <c r="Q395" s="116"/>
      <c r="R395" s="65">
        <f t="shared" si="181"/>
        <v>162</v>
      </c>
      <c r="S395" s="116"/>
      <c r="T395" s="65">
        <f t="shared" si="173"/>
        <v>162</v>
      </c>
      <c r="U395" s="116">
        <f t="shared" si="187"/>
        <v>81</v>
      </c>
      <c r="V395" s="116"/>
      <c r="W395" s="116">
        <f t="shared" si="188"/>
        <v>81</v>
      </c>
      <c r="X395" s="116"/>
      <c r="Y395" s="116">
        <f t="shared" si="188"/>
        <v>81</v>
      </c>
      <c r="Z395" s="116"/>
      <c r="AA395" s="65">
        <f t="shared" si="182"/>
        <v>81</v>
      </c>
      <c r="AB395" s="116"/>
      <c r="AC395" s="65">
        <f t="shared" si="174"/>
        <v>162</v>
      </c>
      <c r="AD395" s="116"/>
      <c r="AE395" s="65">
        <f t="shared" si="175"/>
        <v>81</v>
      </c>
      <c r="AF395" s="116"/>
      <c r="AG395" s="65">
        <f t="shared" si="176"/>
        <v>162</v>
      </c>
      <c r="AH395" s="116"/>
      <c r="AI395" s="65">
        <f t="shared" si="177"/>
        <v>162</v>
      </c>
      <c r="AJ395" s="116"/>
      <c r="AK395" s="65">
        <f t="shared" si="177"/>
        <v>162</v>
      </c>
      <c r="AL395" s="116"/>
      <c r="AM395" s="65">
        <f t="shared" si="177"/>
        <v>162</v>
      </c>
      <c r="AN395" s="116"/>
      <c r="AO395" s="65">
        <f t="shared" si="178"/>
        <v>81</v>
      </c>
      <c r="AP395" s="116"/>
      <c r="AQ395" s="65">
        <f t="shared" si="169"/>
        <v>81</v>
      </c>
    </row>
    <row r="396" spans="2:43" s="68" customFormat="1" ht="78" x14ac:dyDescent="0.3">
      <c r="B396" s="69"/>
      <c r="C396" s="7"/>
      <c r="D396" s="50" t="s">
        <v>349</v>
      </c>
      <c r="E396" s="96" t="s">
        <v>351</v>
      </c>
      <c r="F396" s="96"/>
      <c r="G396" s="56"/>
      <c r="H396" s="116">
        <f>H397+H398</f>
        <v>749.3</v>
      </c>
      <c r="I396" s="116">
        <f>I397+I398</f>
        <v>0</v>
      </c>
      <c r="J396" s="116">
        <f t="shared" si="185"/>
        <v>749.3</v>
      </c>
      <c r="K396" s="116">
        <f>K397+K398</f>
        <v>0</v>
      </c>
      <c r="L396" s="116">
        <f t="shared" si="186"/>
        <v>749.3</v>
      </c>
      <c r="M396" s="116">
        <f>M397+M398</f>
        <v>0</v>
      </c>
      <c r="N396" s="116">
        <f t="shared" si="186"/>
        <v>749.3</v>
      </c>
      <c r="O396" s="116">
        <f>O397+O398</f>
        <v>749.3</v>
      </c>
      <c r="P396" s="116">
        <f>P397+P398</f>
        <v>0</v>
      </c>
      <c r="Q396" s="116">
        <f>Q397+Q398</f>
        <v>0</v>
      </c>
      <c r="R396" s="65">
        <f t="shared" si="181"/>
        <v>749.3</v>
      </c>
      <c r="S396" s="116">
        <f>S397+S398</f>
        <v>0</v>
      </c>
      <c r="T396" s="65">
        <f t="shared" si="173"/>
        <v>749.3</v>
      </c>
      <c r="U396" s="116">
        <f t="shared" si="187"/>
        <v>749.3</v>
      </c>
      <c r="V396" s="116">
        <f>V397+V398</f>
        <v>0</v>
      </c>
      <c r="W396" s="116">
        <f t="shared" si="188"/>
        <v>749.3</v>
      </c>
      <c r="X396" s="116">
        <f>X397+X398</f>
        <v>0</v>
      </c>
      <c r="Y396" s="116">
        <f t="shared" si="188"/>
        <v>749.3</v>
      </c>
      <c r="Z396" s="116">
        <f>Z397+Z398</f>
        <v>0</v>
      </c>
      <c r="AA396" s="65">
        <f t="shared" si="182"/>
        <v>749.3</v>
      </c>
      <c r="AB396" s="116">
        <f>AB397+AB398</f>
        <v>0</v>
      </c>
      <c r="AC396" s="65">
        <f t="shared" si="174"/>
        <v>749.3</v>
      </c>
      <c r="AD396" s="116">
        <f>AD397+AD398</f>
        <v>0</v>
      </c>
      <c r="AE396" s="65">
        <f t="shared" si="175"/>
        <v>749.3</v>
      </c>
      <c r="AF396" s="116">
        <f>AF397+AF398</f>
        <v>0</v>
      </c>
      <c r="AG396" s="65">
        <f t="shared" si="176"/>
        <v>749.3</v>
      </c>
      <c r="AH396" s="116">
        <f>AH397+AH398</f>
        <v>0</v>
      </c>
      <c r="AI396" s="65">
        <f t="shared" si="177"/>
        <v>749.3</v>
      </c>
      <c r="AJ396" s="116">
        <f>AJ397+AJ398</f>
        <v>0</v>
      </c>
      <c r="AK396" s="65">
        <f t="shared" si="177"/>
        <v>749.3</v>
      </c>
      <c r="AL396" s="116">
        <f>AL397+AL398</f>
        <v>0</v>
      </c>
      <c r="AM396" s="65">
        <f t="shared" si="177"/>
        <v>749.3</v>
      </c>
      <c r="AN396" s="116">
        <f>AN397+AN398</f>
        <v>0</v>
      </c>
      <c r="AO396" s="65">
        <f t="shared" si="178"/>
        <v>749.3</v>
      </c>
      <c r="AP396" s="116">
        <f>AP397+AP398</f>
        <v>0</v>
      </c>
      <c r="AQ396" s="65">
        <f t="shared" si="169"/>
        <v>749.3</v>
      </c>
    </row>
    <row r="397" spans="2:43" s="68" customFormat="1" ht="101.25" x14ac:dyDescent="0.3">
      <c r="B397" s="69"/>
      <c r="C397" s="7"/>
      <c r="D397" s="55" t="s">
        <v>74</v>
      </c>
      <c r="E397" s="96" t="s">
        <v>351</v>
      </c>
      <c r="F397" s="96">
        <v>100</v>
      </c>
      <c r="G397" s="56"/>
      <c r="H397" s="116">
        <v>668.3</v>
      </c>
      <c r="I397" s="116"/>
      <c r="J397" s="116">
        <f t="shared" si="185"/>
        <v>668.3</v>
      </c>
      <c r="K397" s="116"/>
      <c r="L397" s="116">
        <f t="shared" si="186"/>
        <v>668.3</v>
      </c>
      <c r="M397" s="116"/>
      <c r="N397" s="116">
        <f t="shared" si="186"/>
        <v>668.3</v>
      </c>
      <c r="O397" s="116">
        <v>668.3</v>
      </c>
      <c r="P397" s="116"/>
      <c r="Q397" s="116"/>
      <c r="R397" s="65">
        <f t="shared" si="181"/>
        <v>668.3</v>
      </c>
      <c r="S397" s="116"/>
      <c r="T397" s="65">
        <f t="shared" si="173"/>
        <v>668.3</v>
      </c>
      <c r="U397" s="116">
        <f t="shared" si="187"/>
        <v>668.3</v>
      </c>
      <c r="V397" s="116"/>
      <c r="W397" s="116">
        <f t="shared" si="188"/>
        <v>668.3</v>
      </c>
      <c r="X397" s="116"/>
      <c r="Y397" s="116">
        <f t="shared" si="188"/>
        <v>668.3</v>
      </c>
      <c r="Z397" s="116"/>
      <c r="AA397" s="65">
        <f t="shared" si="182"/>
        <v>668.3</v>
      </c>
      <c r="AB397" s="116"/>
      <c r="AC397" s="65">
        <f t="shared" si="174"/>
        <v>668.3</v>
      </c>
      <c r="AD397" s="116"/>
      <c r="AE397" s="65">
        <f t="shared" si="175"/>
        <v>668.3</v>
      </c>
      <c r="AF397" s="116"/>
      <c r="AG397" s="65">
        <f t="shared" si="176"/>
        <v>668.3</v>
      </c>
      <c r="AH397" s="116"/>
      <c r="AI397" s="65">
        <f t="shared" si="177"/>
        <v>668.3</v>
      </c>
      <c r="AJ397" s="116"/>
      <c r="AK397" s="65">
        <f t="shared" si="177"/>
        <v>668.3</v>
      </c>
      <c r="AL397" s="116"/>
      <c r="AM397" s="65">
        <f t="shared" si="177"/>
        <v>668.3</v>
      </c>
      <c r="AN397" s="116"/>
      <c r="AO397" s="65">
        <f t="shared" si="178"/>
        <v>668.3</v>
      </c>
      <c r="AP397" s="116"/>
      <c r="AQ397" s="65">
        <f t="shared" si="169"/>
        <v>668.3</v>
      </c>
    </row>
    <row r="398" spans="2:43" s="68" customFormat="1" ht="40.5" x14ac:dyDescent="0.3">
      <c r="B398" s="69"/>
      <c r="C398" s="7"/>
      <c r="D398" s="55" t="s">
        <v>14</v>
      </c>
      <c r="E398" s="96" t="s">
        <v>351</v>
      </c>
      <c r="F398" s="96">
        <v>200</v>
      </c>
      <c r="G398" s="56"/>
      <c r="H398" s="116">
        <v>81</v>
      </c>
      <c r="I398" s="116"/>
      <c r="J398" s="116">
        <f t="shared" si="185"/>
        <v>81</v>
      </c>
      <c r="K398" s="116"/>
      <c r="L398" s="116">
        <f t="shared" si="186"/>
        <v>81</v>
      </c>
      <c r="M398" s="116"/>
      <c r="N398" s="116">
        <f t="shared" si="186"/>
        <v>81</v>
      </c>
      <c r="O398" s="116">
        <v>81</v>
      </c>
      <c r="P398" s="116"/>
      <c r="Q398" s="116"/>
      <c r="R398" s="65">
        <f t="shared" si="181"/>
        <v>81</v>
      </c>
      <c r="S398" s="116"/>
      <c r="T398" s="65">
        <f t="shared" si="173"/>
        <v>81</v>
      </c>
      <c r="U398" s="116">
        <f t="shared" si="187"/>
        <v>81</v>
      </c>
      <c r="V398" s="116"/>
      <c r="W398" s="116">
        <f t="shared" si="188"/>
        <v>81</v>
      </c>
      <c r="X398" s="116"/>
      <c r="Y398" s="116">
        <f t="shared" si="188"/>
        <v>81</v>
      </c>
      <c r="Z398" s="116"/>
      <c r="AA398" s="65">
        <f t="shared" si="182"/>
        <v>81</v>
      </c>
      <c r="AB398" s="116"/>
      <c r="AC398" s="65">
        <f t="shared" si="174"/>
        <v>81</v>
      </c>
      <c r="AD398" s="116"/>
      <c r="AE398" s="65">
        <f t="shared" si="175"/>
        <v>81</v>
      </c>
      <c r="AF398" s="116"/>
      <c r="AG398" s="65">
        <f t="shared" si="176"/>
        <v>81</v>
      </c>
      <c r="AH398" s="116"/>
      <c r="AI398" s="65">
        <f t="shared" si="177"/>
        <v>81</v>
      </c>
      <c r="AJ398" s="116"/>
      <c r="AK398" s="65">
        <f t="shared" si="177"/>
        <v>81</v>
      </c>
      <c r="AL398" s="116"/>
      <c r="AM398" s="65">
        <f t="shared" si="177"/>
        <v>81</v>
      </c>
      <c r="AN398" s="116"/>
      <c r="AO398" s="65">
        <f t="shared" si="178"/>
        <v>81</v>
      </c>
      <c r="AP398" s="116"/>
      <c r="AQ398" s="65">
        <f t="shared" si="169"/>
        <v>81</v>
      </c>
    </row>
    <row r="399" spans="2:43" s="68" customFormat="1" ht="81" x14ac:dyDescent="0.3">
      <c r="B399" s="69"/>
      <c r="C399" s="7"/>
      <c r="D399" s="55" t="s">
        <v>167</v>
      </c>
      <c r="E399" s="96" t="s">
        <v>352</v>
      </c>
      <c r="F399" s="96"/>
      <c r="G399" s="56"/>
      <c r="H399" s="116">
        <f>H400+H401</f>
        <v>3139.6</v>
      </c>
      <c r="I399" s="116">
        <f>I400+I401</f>
        <v>0</v>
      </c>
      <c r="J399" s="116">
        <f t="shared" si="185"/>
        <v>3139.6</v>
      </c>
      <c r="K399" s="116">
        <f>K400+K401</f>
        <v>0</v>
      </c>
      <c r="L399" s="116">
        <f t="shared" si="186"/>
        <v>3139.6</v>
      </c>
      <c r="M399" s="116">
        <f>M400+M401</f>
        <v>0</v>
      </c>
      <c r="N399" s="116">
        <f t="shared" si="186"/>
        <v>3139.6</v>
      </c>
      <c r="O399" s="116">
        <f>O400+O401</f>
        <v>3139.6</v>
      </c>
      <c r="P399" s="116">
        <f>P400+P401</f>
        <v>0</v>
      </c>
      <c r="Q399" s="116">
        <f>Q400+Q401</f>
        <v>0</v>
      </c>
      <c r="R399" s="65">
        <f t="shared" si="181"/>
        <v>3139.6</v>
      </c>
      <c r="S399" s="116">
        <f>S400+S401</f>
        <v>0</v>
      </c>
      <c r="T399" s="65">
        <f t="shared" si="173"/>
        <v>3139.6</v>
      </c>
      <c r="U399" s="116">
        <f t="shared" si="187"/>
        <v>3139.6</v>
      </c>
      <c r="V399" s="116">
        <f>V400+V401</f>
        <v>0</v>
      </c>
      <c r="W399" s="116">
        <f t="shared" si="188"/>
        <v>3139.6</v>
      </c>
      <c r="X399" s="116">
        <f>X400+X401</f>
        <v>0</v>
      </c>
      <c r="Y399" s="116">
        <f t="shared" si="188"/>
        <v>3139.6</v>
      </c>
      <c r="Z399" s="116">
        <f>Z400+Z401</f>
        <v>0</v>
      </c>
      <c r="AA399" s="65">
        <f t="shared" si="182"/>
        <v>3139.6</v>
      </c>
      <c r="AB399" s="116">
        <f>AB400+AB401</f>
        <v>0</v>
      </c>
      <c r="AC399" s="65">
        <f t="shared" si="174"/>
        <v>3139.6</v>
      </c>
      <c r="AD399" s="116">
        <f>AD400+AD401</f>
        <v>0</v>
      </c>
      <c r="AE399" s="65">
        <f t="shared" si="175"/>
        <v>3139.6</v>
      </c>
      <c r="AF399" s="116">
        <f>AF400+AF401</f>
        <v>0</v>
      </c>
      <c r="AG399" s="65">
        <f t="shared" si="176"/>
        <v>3139.6</v>
      </c>
      <c r="AH399" s="116">
        <f>AH400+AH401</f>
        <v>0</v>
      </c>
      <c r="AI399" s="65">
        <f t="shared" si="177"/>
        <v>3139.6</v>
      </c>
      <c r="AJ399" s="116">
        <f>AJ400+AJ401</f>
        <v>0</v>
      </c>
      <c r="AK399" s="65">
        <f t="shared" si="177"/>
        <v>3139.6</v>
      </c>
      <c r="AL399" s="116">
        <f>AL400+AL401</f>
        <v>0</v>
      </c>
      <c r="AM399" s="65">
        <f t="shared" si="177"/>
        <v>3139.6</v>
      </c>
      <c r="AN399" s="116">
        <f>AN400+AN401</f>
        <v>0</v>
      </c>
      <c r="AO399" s="65">
        <f t="shared" si="178"/>
        <v>3139.6</v>
      </c>
      <c r="AP399" s="116">
        <f>AP400+AP401</f>
        <v>0</v>
      </c>
      <c r="AQ399" s="65">
        <f t="shared" si="169"/>
        <v>3139.6</v>
      </c>
    </row>
    <row r="400" spans="2:43" s="68" customFormat="1" ht="101.25" x14ac:dyDescent="0.3">
      <c r="B400" s="69"/>
      <c r="C400" s="7"/>
      <c r="D400" s="55" t="s">
        <v>74</v>
      </c>
      <c r="E400" s="96" t="s">
        <v>352</v>
      </c>
      <c r="F400" s="96">
        <v>100</v>
      </c>
      <c r="G400" s="56"/>
      <c r="H400" s="116">
        <v>2845.6</v>
      </c>
      <c r="I400" s="116"/>
      <c r="J400" s="116">
        <f t="shared" si="185"/>
        <v>2845.6</v>
      </c>
      <c r="K400" s="116"/>
      <c r="L400" s="116">
        <f t="shared" si="186"/>
        <v>2845.6</v>
      </c>
      <c r="M400" s="116"/>
      <c r="N400" s="116">
        <f t="shared" si="186"/>
        <v>2845.6</v>
      </c>
      <c r="O400" s="116">
        <v>2845.6</v>
      </c>
      <c r="P400" s="116"/>
      <c r="Q400" s="116"/>
      <c r="R400" s="65">
        <f t="shared" si="181"/>
        <v>2845.6</v>
      </c>
      <c r="S400" s="116"/>
      <c r="T400" s="65">
        <f t="shared" si="173"/>
        <v>2845.6</v>
      </c>
      <c r="U400" s="116">
        <f t="shared" si="187"/>
        <v>2845.6</v>
      </c>
      <c r="V400" s="116"/>
      <c r="W400" s="116">
        <f t="shared" si="188"/>
        <v>2845.6</v>
      </c>
      <c r="X400" s="116"/>
      <c r="Y400" s="116">
        <f t="shared" si="188"/>
        <v>2845.6</v>
      </c>
      <c r="Z400" s="116"/>
      <c r="AA400" s="65">
        <f t="shared" si="182"/>
        <v>2845.6</v>
      </c>
      <c r="AB400" s="116"/>
      <c r="AC400" s="65">
        <f t="shared" si="174"/>
        <v>2845.6</v>
      </c>
      <c r="AD400" s="116"/>
      <c r="AE400" s="65">
        <f t="shared" si="175"/>
        <v>2845.6</v>
      </c>
      <c r="AF400" s="116"/>
      <c r="AG400" s="65">
        <f t="shared" si="176"/>
        <v>2845.6</v>
      </c>
      <c r="AH400" s="116"/>
      <c r="AI400" s="65">
        <f t="shared" si="177"/>
        <v>2845.6</v>
      </c>
      <c r="AJ400" s="116"/>
      <c r="AK400" s="65">
        <f t="shared" si="177"/>
        <v>2845.6</v>
      </c>
      <c r="AL400" s="116"/>
      <c r="AM400" s="65">
        <f t="shared" si="177"/>
        <v>2845.6</v>
      </c>
      <c r="AN400" s="116"/>
      <c r="AO400" s="65">
        <f t="shared" si="178"/>
        <v>2845.6</v>
      </c>
      <c r="AP400" s="116"/>
      <c r="AQ400" s="65">
        <f t="shared" si="169"/>
        <v>2845.6</v>
      </c>
    </row>
    <row r="401" spans="2:43" s="68" customFormat="1" ht="40.5" x14ac:dyDescent="0.3">
      <c r="B401" s="69"/>
      <c r="C401" s="7"/>
      <c r="D401" s="55" t="s">
        <v>14</v>
      </c>
      <c r="E401" s="96" t="s">
        <v>352</v>
      </c>
      <c r="F401" s="96">
        <v>200</v>
      </c>
      <c r="G401" s="56"/>
      <c r="H401" s="116">
        <v>294</v>
      </c>
      <c r="I401" s="116"/>
      <c r="J401" s="116">
        <f t="shared" si="185"/>
        <v>294</v>
      </c>
      <c r="K401" s="116"/>
      <c r="L401" s="116">
        <f t="shared" si="186"/>
        <v>294</v>
      </c>
      <c r="M401" s="116"/>
      <c r="N401" s="116">
        <f t="shared" si="186"/>
        <v>294</v>
      </c>
      <c r="O401" s="116">
        <v>294</v>
      </c>
      <c r="P401" s="116"/>
      <c r="Q401" s="116"/>
      <c r="R401" s="65">
        <f t="shared" si="181"/>
        <v>294</v>
      </c>
      <c r="S401" s="116"/>
      <c r="T401" s="65">
        <f t="shared" si="173"/>
        <v>294</v>
      </c>
      <c r="U401" s="116">
        <f t="shared" si="187"/>
        <v>294</v>
      </c>
      <c r="V401" s="116"/>
      <c r="W401" s="116">
        <f t="shared" si="188"/>
        <v>294</v>
      </c>
      <c r="X401" s="116"/>
      <c r="Y401" s="116">
        <f t="shared" si="188"/>
        <v>294</v>
      </c>
      <c r="Z401" s="116"/>
      <c r="AA401" s="65">
        <f t="shared" si="182"/>
        <v>294</v>
      </c>
      <c r="AB401" s="116"/>
      <c r="AC401" s="65">
        <f t="shared" si="174"/>
        <v>294</v>
      </c>
      <c r="AD401" s="116"/>
      <c r="AE401" s="65">
        <f t="shared" si="175"/>
        <v>294</v>
      </c>
      <c r="AF401" s="116"/>
      <c r="AG401" s="65">
        <f t="shared" si="176"/>
        <v>294</v>
      </c>
      <c r="AH401" s="116"/>
      <c r="AI401" s="65">
        <f t="shared" si="177"/>
        <v>294</v>
      </c>
      <c r="AJ401" s="116"/>
      <c r="AK401" s="65">
        <f t="shared" si="177"/>
        <v>294</v>
      </c>
      <c r="AL401" s="116"/>
      <c r="AM401" s="65">
        <f t="shared" si="177"/>
        <v>294</v>
      </c>
      <c r="AN401" s="116"/>
      <c r="AO401" s="65">
        <f t="shared" si="178"/>
        <v>294</v>
      </c>
      <c r="AP401" s="116"/>
      <c r="AQ401" s="65">
        <f t="shared" si="169"/>
        <v>294</v>
      </c>
    </row>
    <row r="402" spans="2:43" s="68" customFormat="1" ht="81" x14ac:dyDescent="0.3">
      <c r="B402" s="69"/>
      <c r="C402" s="7"/>
      <c r="D402" s="55" t="s">
        <v>281</v>
      </c>
      <c r="E402" s="96" t="s">
        <v>353</v>
      </c>
      <c r="F402" s="96"/>
      <c r="G402" s="56"/>
      <c r="H402" s="116">
        <f>H403+H404</f>
        <v>3050.7000000000003</v>
      </c>
      <c r="I402" s="116">
        <f>I403+I404</f>
        <v>0</v>
      </c>
      <c r="J402" s="116">
        <f t="shared" si="185"/>
        <v>3050.7000000000003</v>
      </c>
      <c r="K402" s="116">
        <f>K403+K404</f>
        <v>0</v>
      </c>
      <c r="L402" s="116">
        <f t="shared" si="186"/>
        <v>3050.7000000000003</v>
      </c>
      <c r="M402" s="116">
        <f>M403+M404</f>
        <v>0</v>
      </c>
      <c r="N402" s="116">
        <f t="shared" si="186"/>
        <v>3050.7000000000003</v>
      </c>
      <c r="O402" s="116">
        <f>O403+O404</f>
        <v>3050.7000000000003</v>
      </c>
      <c r="P402" s="116">
        <f>P403+P404</f>
        <v>0</v>
      </c>
      <c r="Q402" s="116">
        <f>Q403+Q404</f>
        <v>0</v>
      </c>
      <c r="R402" s="65">
        <f t="shared" si="181"/>
        <v>3050.7000000000003</v>
      </c>
      <c r="S402" s="116">
        <f>S403+S404</f>
        <v>0</v>
      </c>
      <c r="T402" s="65">
        <f t="shared" si="173"/>
        <v>3050.7000000000003</v>
      </c>
      <c r="U402" s="116">
        <f t="shared" si="187"/>
        <v>3050.7000000000003</v>
      </c>
      <c r="V402" s="116">
        <f>V403+V404</f>
        <v>0</v>
      </c>
      <c r="W402" s="116">
        <f t="shared" si="188"/>
        <v>3050.7000000000003</v>
      </c>
      <c r="X402" s="116">
        <f>X403+X404</f>
        <v>0</v>
      </c>
      <c r="Y402" s="116">
        <f t="shared" si="188"/>
        <v>3050.7000000000003</v>
      </c>
      <c r="Z402" s="116">
        <f>Z403+Z404</f>
        <v>0</v>
      </c>
      <c r="AA402" s="65">
        <f t="shared" si="182"/>
        <v>3050.7000000000003</v>
      </c>
      <c r="AB402" s="116">
        <f>AB403+AB404</f>
        <v>0</v>
      </c>
      <c r="AC402" s="65">
        <f t="shared" si="174"/>
        <v>3050.7000000000003</v>
      </c>
      <c r="AD402" s="116">
        <f>AD403+AD404</f>
        <v>0</v>
      </c>
      <c r="AE402" s="65">
        <f t="shared" si="175"/>
        <v>3050.7000000000003</v>
      </c>
      <c r="AF402" s="116">
        <f>AF403+AF404</f>
        <v>0</v>
      </c>
      <c r="AG402" s="65">
        <f t="shared" si="176"/>
        <v>3050.7000000000003</v>
      </c>
      <c r="AH402" s="116">
        <f>AH403+AH404</f>
        <v>0</v>
      </c>
      <c r="AI402" s="65">
        <f t="shared" si="177"/>
        <v>3050.7000000000003</v>
      </c>
      <c r="AJ402" s="116">
        <f>AJ403+AJ404</f>
        <v>0</v>
      </c>
      <c r="AK402" s="65">
        <f t="shared" si="177"/>
        <v>3050.7000000000003</v>
      </c>
      <c r="AL402" s="116">
        <f>AL403+AL404</f>
        <v>0</v>
      </c>
      <c r="AM402" s="65">
        <f t="shared" si="177"/>
        <v>3050.7000000000003</v>
      </c>
      <c r="AN402" s="116">
        <f>AN403+AN404</f>
        <v>0</v>
      </c>
      <c r="AO402" s="65">
        <f t="shared" si="178"/>
        <v>3050.7000000000003</v>
      </c>
      <c r="AP402" s="116">
        <f>AP403+AP404</f>
        <v>0</v>
      </c>
      <c r="AQ402" s="65">
        <f t="shared" si="169"/>
        <v>3050.7000000000003</v>
      </c>
    </row>
    <row r="403" spans="2:43" s="68" customFormat="1" ht="101.25" x14ac:dyDescent="0.3">
      <c r="B403" s="69"/>
      <c r="C403" s="7"/>
      <c r="D403" s="55" t="s">
        <v>74</v>
      </c>
      <c r="E403" s="96" t="s">
        <v>353</v>
      </c>
      <c r="F403" s="96">
        <v>100</v>
      </c>
      <c r="G403" s="56"/>
      <c r="H403" s="116">
        <v>2832.3</v>
      </c>
      <c r="I403" s="116"/>
      <c r="J403" s="116">
        <f t="shared" si="185"/>
        <v>2832.3</v>
      </c>
      <c r="K403" s="116"/>
      <c r="L403" s="116">
        <f t="shared" si="186"/>
        <v>2832.3</v>
      </c>
      <c r="M403" s="116"/>
      <c r="N403" s="116">
        <f t="shared" si="186"/>
        <v>2832.3</v>
      </c>
      <c r="O403" s="116">
        <v>2832.3</v>
      </c>
      <c r="P403" s="116"/>
      <c r="Q403" s="116"/>
      <c r="R403" s="65">
        <f t="shared" si="181"/>
        <v>2832.3</v>
      </c>
      <c r="S403" s="116"/>
      <c r="T403" s="65">
        <f t="shared" si="173"/>
        <v>2832.3</v>
      </c>
      <c r="U403" s="116">
        <f t="shared" si="187"/>
        <v>2832.3</v>
      </c>
      <c r="V403" s="116"/>
      <c r="W403" s="116">
        <f t="shared" si="188"/>
        <v>2832.3</v>
      </c>
      <c r="X403" s="116"/>
      <c r="Y403" s="116">
        <f t="shared" si="188"/>
        <v>2832.3</v>
      </c>
      <c r="Z403" s="116"/>
      <c r="AA403" s="65">
        <f t="shared" si="182"/>
        <v>2832.3</v>
      </c>
      <c r="AB403" s="116"/>
      <c r="AC403" s="65">
        <f t="shared" si="174"/>
        <v>2832.3</v>
      </c>
      <c r="AD403" s="116"/>
      <c r="AE403" s="65">
        <f t="shared" si="175"/>
        <v>2832.3</v>
      </c>
      <c r="AF403" s="116"/>
      <c r="AG403" s="65">
        <f t="shared" si="176"/>
        <v>2832.3</v>
      </c>
      <c r="AH403" s="116"/>
      <c r="AI403" s="65">
        <f t="shared" si="177"/>
        <v>2832.3</v>
      </c>
      <c r="AJ403" s="116"/>
      <c r="AK403" s="65">
        <f t="shared" si="177"/>
        <v>2832.3</v>
      </c>
      <c r="AL403" s="116"/>
      <c r="AM403" s="65">
        <f t="shared" si="177"/>
        <v>2832.3</v>
      </c>
      <c r="AN403" s="116"/>
      <c r="AO403" s="65">
        <f t="shared" si="178"/>
        <v>2832.3</v>
      </c>
      <c r="AP403" s="116"/>
      <c r="AQ403" s="65">
        <f t="shared" si="169"/>
        <v>2832.3</v>
      </c>
    </row>
    <row r="404" spans="2:43" s="68" customFormat="1" ht="40.5" x14ac:dyDescent="0.3">
      <c r="B404" s="69"/>
      <c r="C404" s="7"/>
      <c r="D404" s="55" t="s">
        <v>14</v>
      </c>
      <c r="E404" s="96" t="s">
        <v>353</v>
      </c>
      <c r="F404" s="96">
        <v>200</v>
      </c>
      <c r="G404" s="56"/>
      <c r="H404" s="116">
        <v>218.4</v>
      </c>
      <c r="I404" s="116"/>
      <c r="J404" s="116">
        <f t="shared" si="185"/>
        <v>218.4</v>
      </c>
      <c r="K404" s="116"/>
      <c r="L404" s="116">
        <f t="shared" si="186"/>
        <v>218.4</v>
      </c>
      <c r="M404" s="116"/>
      <c r="N404" s="116">
        <f t="shared" si="186"/>
        <v>218.4</v>
      </c>
      <c r="O404" s="116">
        <v>218.4</v>
      </c>
      <c r="P404" s="116"/>
      <c r="Q404" s="116"/>
      <c r="R404" s="65">
        <f t="shared" si="181"/>
        <v>218.4</v>
      </c>
      <c r="S404" s="116"/>
      <c r="T404" s="65">
        <f t="shared" si="173"/>
        <v>218.4</v>
      </c>
      <c r="U404" s="116">
        <f t="shared" si="187"/>
        <v>218.4</v>
      </c>
      <c r="V404" s="116"/>
      <c r="W404" s="116">
        <f t="shared" si="188"/>
        <v>218.4</v>
      </c>
      <c r="X404" s="116"/>
      <c r="Y404" s="116">
        <f t="shared" si="188"/>
        <v>218.4</v>
      </c>
      <c r="Z404" s="116"/>
      <c r="AA404" s="65">
        <f t="shared" si="182"/>
        <v>218.4</v>
      </c>
      <c r="AB404" s="116"/>
      <c r="AC404" s="65">
        <f t="shared" si="174"/>
        <v>218.4</v>
      </c>
      <c r="AD404" s="116"/>
      <c r="AE404" s="65">
        <f t="shared" si="175"/>
        <v>218.4</v>
      </c>
      <c r="AF404" s="116"/>
      <c r="AG404" s="65">
        <f t="shared" si="176"/>
        <v>218.4</v>
      </c>
      <c r="AH404" s="116"/>
      <c r="AI404" s="65">
        <f t="shared" si="177"/>
        <v>218.4</v>
      </c>
      <c r="AJ404" s="116"/>
      <c r="AK404" s="65">
        <f t="shared" si="177"/>
        <v>218.4</v>
      </c>
      <c r="AL404" s="116"/>
      <c r="AM404" s="65">
        <f t="shared" si="177"/>
        <v>218.4</v>
      </c>
      <c r="AN404" s="116"/>
      <c r="AO404" s="65">
        <f t="shared" si="178"/>
        <v>218.4</v>
      </c>
      <c r="AP404" s="116"/>
      <c r="AQ404" s="65">
        <f t="shared" si="169"/>
        <v>218.4</v>
      </c>
    </row>
    <row r="405" spans="2:43" ht="33" customHeight="1" x14ac:dyDescent="0.3">
      <c r="B405" s="12"/>
      <c r="C405" s="7"/>
      <c r="D405" s="55" t="s">
        <v>171</v>
      </c>
      <c r="E405" s="96" t="s">
        <v>172</v>
      </c>
      <c r="F405" s="96"/>
      <c r="G405" s="56"/>
      <c r="H405" s="116">
        <f>H406</f>
        <v>59848.7</v>
      </c>
      <c r="I405" s="116">
        <f>I406</f>
        <v>0</v>
      </c>
      <c r="J405" s="116">
        <f t="shared" si="185"/>
        <v>59848.7</v>
      </c>
      <c r="K405" s="116">
        <f>K406</f>
        <v>0</v>
      </c>
      <c r="L405" s="116">
        <f t="shared" si="186"/>
        <v>59848.7</v>
      </c>
      <c r="M405" s="116">
        <f>M406</f>
        <v>-1074.3</v>
      </c>
      <c r="N405" s="116">
        <f t="shared" si="186"/>
        <v>58774.399999999994</v>
      </c>
      <c r="O405" s="116">
        <f>O406</f>
        <v>59834.399999999994</v>
      </c>
      <c r="P405" s="116">
        <f>P406</f>
        <v>0</v>
      </c>
      <c r="Q405" s="116">
        <f>Q406</f>
        <v>0</v>
      </c>
      <c r="R405" s="65">
        <f t="shared" si="181"/>
        <v>58774.399999999994</v>
      </c>
      <c r="S405" s="116">
        <f>S406</f>
        <v>0</v>
      </c>
      <c r="T405" s="65">
        <f t="shared" si="173"/>
        <v>58774.399999999994</v>
      </c>
      <c r="U405" s="116">
        <f t="shared" si="187"/>
        <v>59834.399999999994</v>
      </c>
      <c r="V405" s="116">
        <f>V406</f>
        <v>0</v>
      </c>
      <c r="W405" s="116">
        <f t="shared" si="188"/>
        <v>59834.399999999994</v>
      </c>
      <c r="X405" s="116">
        <f>X406</f>
        <v>0</v>
      </c>
      <c r="Y405" s="116">
        <f t="shared" si="188"/>
        <v>59834.399999999994</v>
      </c>
      <c r="Z405" s="116">
        <f>Z406</f>
        <v>0</v>
      </c>
      <c r="AA405" s="65">
        <f t="shared" si="182"/>
        <v>59834.399999999994</v>
      </c>
      <c r="AB405" s="116">
        <f>AB406</f>
        <v>0</v>
      </c>
      <c r="AC405" s="65">
        <f t="shared" si="174"/>
        <v>58774.399999999994</v>
      </c>
      <c r="AD405" s="116">
        <f>AD406</f>
        <v>0</v>
      </c>
      <c r="AE405" s="65">
        <f t="shared" si="175"/>
        <v>59834.399999999994</v>
      </c>
      <c r="AF405" s="116">
        <f>AF406</f>
        <v>0</v>
      </c>
      <c r="AG405" s="65">
        <f t="shared" si="176"/>
        <v>58774.399999999994</v>
      </c>
      <c r="AH405" s="116">
        <f>AH406</f>
        <v>0</v>
      </c>
      <c r="AI405" s="65">
        <f t="shared" si="177"/>
        <v>58774.399999999994</v>
      </c>
      <c r="AJ405" s="116">
        <f>AJ406</f>
        <v>0</v>
      </c>
      <c r="AK405" s="65">
        <f t="shared" si="177"/>
        <v>58774.399999999994</v>
      </c>
      <c r="AL405" s="116">
        <f>AL406</f>
        <v>0</v>
      </c>
      <c r="AM405" s="65">
        <f t="shared" si="177"/>
        <v>58774.399999999994</v>
      </c>
      <c r="AN405" s="116">
        <f>AN406</f>
        <v>0</v>
      </c>
      <c r="AO405" s="65">
        <f t="shared" si="178"/>
        <v>59834.399999999994</v>
      </c>
      <c r="AP405" s="116">
        <f>AP406</f>
        <v>0</v>
      </c>
      <c r="AQ405" s="65">
        <f t="shared" si="169"/>
        <v>59834.399999999994</v>
      </c>
    </row>
    <row r="406" spans="2:43" ht="40.5" x14ac:dyDescent="0.3">
      <c r="B406" s="12"/>
      <c r="C406" s="7"/>
      <c r="D406" s="33" t="s">
        <v>62</v>
      </c>
      <c r="E406" s="96" t="s">
        <v>173</v>
      </c>
      <c r="F406" s="96"/>
      <c r="G406" s="56"/>
      <c r="H406" s="116">
        <f>H407+H408+H409</f>
        <v>59848.7</v>
      </c>
      <c r="I406" s="116">
        <f>I407+I408+I409</f>
        <v>0</v>
      </c>
      <c r="J406" s="116">
        <f t="shared" si="185"/>
        <v>59848.7</v>
      </c>
      <c r="K406" s="116">
        <f>K407+K408+K409</f>
        <v>0</v>
      </c>
      <c r="L406" s="116">
        <f t="shared" si="186"/>
        <v>59848.7</v>
      </c>
      <c r="M406" s="116">
        <f>M407+M408+M409</f>
        <v>-1074.3</v>
      </c>
      <c r="N406" s="116">
        <f t="shared" si="186"/>
        <v>58774.399999999994</v>
      </c>
      <c r="O406" s="116">
        <f>O407+O408+O409</f>
        <v>59834.399999999994</v>
      </c>
      <c r="P406" s="116">
        <f>P407+P408+P409</f>
        <v>0</v>
      </c>
      <c r="Q406" s="116">
        <f>Q407+Q408+Q409</f>
        <v>0</v>
      </c>
      <c r="R406" s="65">
        <f t="shared" si="181"/>
        <v>58774.399999999994</v>
      </c>
      <c r="S406" s="116">
        <f>S407+S408+S409</f>
        <v>0</v>
      </c>
      <c r="T406" s="65">
        <f t="shared" si="173"/>
        <v>58774.399999999994</v>
      </c>
      <c r="U406" s="116">
        <f t="shared" si="187"/>
        <v>59834.399999999994</v>
      </c>
      <c r="V406" s="116">
        <f>V407+V408+V409</f>
        <v>0</v>
      </c>
      <c r="W406" s="116">
        <f t="shared" si="188"/>
        <v>59834.399999999994</v>
      </c>
      <c r="X406" s="116">
        <f>X407+X408+X409</f>
        <v>0</v>
      </c>
      <c r="Y406" s="116">
        <f t="shared" si="188"/>
        <v>59834.399999999994</v>
      </c>
      <c r="Z406" s="116">
        <f>Z407+Z408+Z409</f>
        <v>0</v>
      </c>
      <c r="AA406" s="65">
        <f t="shared" si="182"/>
        <v>59834.399999999994</v>
      </c>
      <c r="AB406" s="116">
        <f>AB407+AB408+AB409</f>
        <v>0</v>
      </c>
      <c r="AC406" s="65">
        <f t="shared" si="174"/>
        <v>58774.399999999994</v>
      </c>
      <c r="AD406" s="116">
        <f>AD407+AD408+AD409</f>
        <v>0</v>
      </c>
      <c r="AE406" s="65">
        <f t="shared" si="175"/>
        <v>59834.399999999994</v>
      </c>
      <c r="AF406" s="116">
        <f>AF407+AF408+AF409</f>
        <v>0</v>
      </c>
      <c r="AG406" s="65">
        <f t="shared" si="176"/>
        <v>58774.399999999994</v>
      </c>
      <c r="AH406" s="116">
        <f>AH407+AH408+AH409</f>
        <v>0</v>
      </c>
      <c r="AI406" s="65">
        <f t="shared" si="177"/>
        <v>58774.399999999994</v>
      </c>
      <c r="AJ406" s="116">
        <f>AJ407+AJ408+AJ409</f>
        <v>0</v>
      </c>
      <c r="AK406" s="65">
        <f t="shared" si="177"/>
        <v>58774.399999999994</v>
      </c>
      <c r="AL406" s="116">
        <f>AL407+AL408+AL409</f>
        <v>0</v>
      </c>
      <c r="AM406" s="65">
        <f t="shared" si="177"/>
        <v>58774.399999999994</v>
      </c>
      <c r="AN406" s="116">
        <f>AN407+AN408+AN409</f>
        <v>0</v>
      </c>
      <c r="AO406" s="65">
        <f t="shared" si="178"/>
        <v>59834.399999999994</v>
      </c>
      <c r="AP406" s="116">
        <f>AP407+AP408+AP409</f>
        <v>0</v>
      </c>
      <c r="AQ406" s="65">
        <f t="shared" si="169"/>
        <v>59834.399999999994</v>
      </c>
    </row>
    <row r="407" spans="2:43" ht="117.75" customHeight="1" x14ac:dyDescent="0.3">
      <c r="B407" s="12"/>
      <c r="C407" s="7"/>
      <c r="D407" s="33" t="s">
        <v>74</v>
      </c>
      <c r="E407" s="96" t="s">
        <v>173</v>
      </c>
      <c r="F407" s="96">
        <v>100</v>
      </c>
      <c r="G407" s="56">
        <v>13</v>
      </c>
      <c r="H407" s="116">
        <v>41430.199999999997</v>
      </c>
      <c r="I407" s="116"/>
      <c r="J407" s="116">
        <f t="shared" si="185"/>
        <v>41430.199999999997</v>
      </c>
      <c r="K407" s="116"/>
      <c r="L407" s="116">
        <f t="shared" si="186"/>
        <v>41430.199999999997</v>
      </c>
      <c r="M407" s="116"/>
      <c r="N407" s="116">
        <f t="shared" si="186"/>
        <v>41430.199999999997</v>
      </c>
      <c r="O407" s="116">
        <v>41430.199999999997</v>
      </c>
      <c r="P407" s="116"/>
      <c r="Q407" s="116"/>
      <c r="R407" s="65">
        <f t="shared" si="181"/>
        <v>41430.199999999997</v>
      </c>
      <c r="S407" s="116"/>
      <c r="T407" s="65">
        <f t="shared" si="173"/>
        <v>41430.199999999997</v>
      </c>
      <c r="U407" s="116">
        <f t="shared" si="187"/>
        <v>41430.199999999997</v>
      </c>
      <c r="V407" s="116"/>
      <c r="W407" s="116">
        <f t="shared" si="188"/>
        <v>41430.199999999997</v>
      </c>
      <c r="X407" s="116"/>
      <c r="Y407" s="116">
        <f t="shared" si="188"/>
        <v>41430.199999999997</v>
      </c>
      <c r="Z407" s="116"/>
      <c r="AA407" s="65">
        <f t="shared" si="182"/>
        <v>41430.199999999997</v>
      </c>
      <c r="AB407" s="116"/>
      <c r="AC407" s="65">
        <f t="shared" si="174"/>
        <v>41430.199999999997</v>
      </c>
      <c r="AD407" s="116"/>
      <c r="AE407" s="65">
        <f t="shared" si="175"/>
        <v>41430.199999999997</v>
      </c>
      <c r="AF407" s="116"/>
      <c r="AG407" s="65">
        <f t="shared" si="176"/>
        <v>41430.199999999997</v>
      </c>
      <c r="AH407" s="116"/>
      <c r="AI407" s="65">
        <f t="shared" si="177"/>
        <v>41430.199999999997</v>
      </c>
      <c r="AJ407" s="116"/>
      <c r="AK407" s="65">
        <f t="shared" si="177"/>
        <v>41430.199999999997</v>
      </c>
      <c r="AL407" s="116"/>
      <c r="AM407" s="65">
        <f t="shared" si="177"/>
        <v>41430.199999999997</v>
      </c>
      <c r="AN407" s="116"/>
      <c r="AO407" s="65">
        <f t="shared" si="178"/>
        <v>41430.199999999997</v>
      </c>
      <c r="AP407" s="116"/>
      <c r="AQ407" s="65">
        <f t="shared" si="169"/>
        <v>41430.199999999997</v>
      </c>
    </row>
    <row r="408" spans="2:43" ht="47.25" customHeight="1" x14ac:dyDescent="0.3">
      <c r="B408" s="12"/>
      <c r="C408" s="7"/>
      <c r="D408" s="33" t="s">
        <v>14</v>
      </c>
      <c r="E408" s="96" t="s">
        <v>173</v>
      </c>
      <c r="F408" s="96">
        <v>200</v>
      </c>
      <c r="G408" s="56">
        <v>13</v>
      </c>
      <c r="H408" s="116">
        <v>17790</v>
      </c>
      <c r="I408" s="116"/>
      <c r="J408" s="116">
        <f t="shared" si="185"/>
        <v>17790</v>
      </c>
      <c r="K408" s="116"/>
      <c r="L408" s="116">
        <f t="shared" si="186"/>
        <v>17790</v>
      </c>
      <c r="M408" s="116">
        <v>-1074.3</v>
      </c>
      <c r="N408" s="116">
        <f t="shared" si="186"/>
        <v>16715.7</v>
      </c>
      <c r="O408" s="116">
        <v>17775.7</v>
      </c>
      <c r="P408" s="116"/>
      <c r="Q408" s="116"/>
      <c r="R408" s="65">
        <f t="shared" si="181"/>
        <v>16715.7</v>
      </c>
      <c r="S408" s="116"/>
      <c r="T408" s="65">
        <f t="shared" si="173"/>
        <v>16715.7</v>
      </c>
      <c r="U408" s="116">
        <f t="shared" si="187"/>
        <v>17775.7</v>
      </c>
      <c r="V408" s="116"/>
      <c r="W408" s="116">
        <f t="shared" si="188"/>
        <v>17775.7</v>
      </c>
      <c r="X408" s="116"/>
      <c r="Y408" s="116">
        <f t="shared" si="188"/>
        <v>17775.7</v>
      </c>
      <c r="Z408" s="116"/>
      <c r="AA408" s="65">
        <f t="shared" si="182"/>
        <v>17775.7</v>
      </c>
      <c r="AB408" s="116"/>
      <c r="AC408" s="65">
        <f t="shared" si="174"/>
        <v>16715.7</v>
      </c>
      <c r="AD408" s="116"/>
      <c r="AE408" s="65">
        <f t="shared" si="175"/>
        <v>17775.7</v>
      </c>
      <c r="AF408" s="116"/>
      <c r="AG408" s="65">
        <f t="shared" si="176"/>
        <v>16715.7</v>
      </c>
      <c r="AH408" s="116"/>
      <c r="AI408" s="65">
        <f t="shared" si="177"/>
        <v>16715.7</v>
      </c>
      <c r="AJ408" s="116"/>
      <c r="AK408" s="65">
        <f t="shared" si="177"/>
        <v>16715.7</v>
      </c>
      <c r="AL408" s="116"/>
      <c r="AM408" s="65">
        <f t="shared" si="177"/>
        <v>16715.7</v>
      </c>
      <c r="AN408" s="116"/>
      <c r="AO408" s="65">
        <f t="shared" si="178"/>
        <v>17775.7</v>
      </c>
      <c r="AP408" s="116"/>
      <c r="AQ408" s="65">
        <f t="shared" si="169"/>
        <v>17775.7</v>
      </c>
    </row>
    <row r="409" spans="2:43" ht="28.5" customHeight="1" x14ac:dyDescent="0.3">
      <c r="B409" s="12"/>
      <c r="C409" s="7"/>
      <c r="D409" s="33" t="s">
        <v>18</v>
      </c>
      <c r="E409" s="96" t="s">
        <v>173</v>
      </c>
      <c r="F409" s="96">
        <v>800</v>
      </c>
      <c r="G409" s="56">
        <v>13</v>
      </c>
      <c r="H409" s="116">
        <v>628.5</v>
      </c>
      <c r="I409" s="116"/>
      <c r="J409" s="116">
        <f t="shared" si="185"/>
        <v>628.5</v>
      </c>
      <c r="K409" s="116"/>
      <c r="L409" s="116">
        <f t="shared" si="186"/>
        <v>628.5</v>
      </c>
      <c r="M409" s="116"/>
      <c r="N409" s="116">
        <f t="shared" si="186"/>
        <v>628.5</v>
      </c>
      <c r="O409" s="116">
        <v>628.5</v>
      </c>
      <c r="P409" s="116"/>
      <c r="Q409" s="116"/>
      <c r="R409" s="65">
        <f t="shared" si="181"/>
        <v>628.5</v>
      </c>
      <c r="S409" s="116"/>
      <c r="T409" s="65">
        <f t="shared" si="173"/>
        <v>628.5</v>
      </c>
      <c r="U409" s="116">
        <f t="shared" si="187"/>
        <v>628.5</v>
      </c>
      <c r="V409" s="116"/>
      <c r="W409" s="116">
        <f t="shared" si="188"/>
        <v>628.5</v>
      </c>
      <c r="X409" s="116"/>
      <c r="Y409" s="116">
        <f t="shared" si="188"/>
        <v>628.5</v>
      </c>
      <c r="Z409" s="116"/>
      <c r="AA409" s="65">
        <f t="shared" si="182"/>
        <v>628.5</v>
      </c>
      <c r="AB409" s="116"/>
      <c r="AC409" s="65">
        <f t="shared" si="174"/>
        <v>628.5</v>
      </c>
      <c r="AD409" s="116"/>
      <c r="AE409" s="65">
        <f t="shared" si="175"/>
        <v>628.5</v>
      </c>
      <c r="AF409" s="116"/>
      <c r="AG409" s="65">
        <f t="shared" si="176"/>
        <v>628.5</v>
      </c>
      <c r="AH409" s="116"/>
      <c r="AI409" s="65">
        <f t="shared" si="177"/>
        <v>628.5</v>
      </c>
      <c r="AJ409" s="116"/>
      <c r="AK409" s="65">
        <f t="shared" si="177"/>
        <v>628.5</v>
      </c>
      <c r="AL409" s="116"/>
      <c r="AM409" s="65">
        <f t="shared" si="177"/>
        <v>628.5</v>
      </c>
      <c r="AN409" s="116"/>
      <c r="AO409" s="65">
        <f t="shared" si="178"/>
        <v>628.5</v>
      </c>
      <c r="AP409" s="116"/>
      <c r="AQ409" s="65">
        <f t="shared" si="169"/>
        <v>628.5</v>
      </c>
    </row>
    <row r="410" spans="2:43" ht="40.5" x14ac:dyDescent="0.3">
      <c r="B410" s="12"/>
      <c r="C410" s="7"/>
      <c r="D410" s="55" t="s">
        <v>174</v>
      </c>
      <c r="E410" s="96" t="s">
        <v>175</v>
      </c>
      <c r="F410" s="96"/>
      <c r="G410" s="56"/>
      <c r="H410" s="116">
        <f>H411</f>
        <v>500</v>
      </c>
      <c r="I410" s="116">
        <f>I411</f>
        <v>0</v>
      </c>
      <c r="J410" s="116">
        <f t="shared" si="185"/>
        <v>500</v>
      </c>
      <c r="K410" s="116">
        <f>K411</f>
        <v>0</v>
      </c>
      <c r="L410" s="116">
        <f t="shared" si="186"/>
        <v>500</v>
      </c>
      <c r="M410" s="116">
        <f>M411</f>
        <v>0</v>
      </c>
      <c r="N410" s="116">
        <f t="shared" si="186"/>
        <v>500</v>
      </c>
      <c r="O410" s="116">
        <f t="shared" ref="O410:S411" si="189">O411</f>
        <v>500</v>
      </c>
      <c r="P410" s="116">
        <f t="shared" si="189"/>
        <v>0</v>
      </c>
      <c r="Q410" s="116">
        <f t="shared" si="189"/>
        <v>0</v>
      </c>
      <c r="R410" s="65">
        <f t="shared" si="181"/>
        <v>500</v>
      </c>
      <c r="S410" s="116">
        <f t="shared" si="189"/>
        <v>0</v>
      </c>
      <c r="T410" s="65">
        <f t="shared" si="173"/>
        <v>500</v>
      </c>
      <c r="U410" s="116">
        <f t="shared" si="187"/>
        <v>500</v>
      </c>
      <c r="V410" s="116">
        <f>V411</f>
        <v>0</v>
      </c>
      <c r="W410" s="116">
        <f t="shared" si="188"/>
        <v>500</v>
      </c>
      <c r="X410" s="116">
        <f>X411</f>
        <v>0</v>
      </c>
      <c r="Y410" s="116">
        <f t="shared" si="188"/>
        <v>500</v>
      </c>
      <c r="Z410" s="116">
        <f>Z411</f>
        <v>0</v>
      </c>
      <c r="AA410" s="65">
        <f t="shared" si="182"/>
        <v>500</v>
      </c>
      <c r="AB410" s="116">
        <f t="shared" ref="AB410:AB411" si="190">AB411</f>
        <v>0</v>
      </c>
      <c r="AC410" s="65">
        <f t="shared" si="174"/>
        <v>500</v>
      </c>
      <c r="AD410" s="116">
        <f>AD411</f>
        <v>0</v>
      </c>
      <c r="AE410" s="65">
        <f t="shared" si="175"/>
        <v>500</v>
      </c>
      <c r="AF410" s="116">
        <f t="shared" ref="AF410:AL411" si="191">AF411</f>
        <v>0</v>
      </c>
      <c r="AG410" s="65">
        <f t="shared" si="176"/>
        <v>500</v>
      </c>
      <c r="AH410" s="116">
        <f t="shared" si="191"/>
        <v>0</v>
      </c>
      <c r="AI410" s="65">
        <f t="shared" si="177"/>
        <v>500</v>
      </c>
      <c r="AJ410" s="116">
        <f t="shared" si="191"/>
        <v>0</v>
      </c>
      <c r="AK410" s="65">
        <f t="shared" si="177"/>
        <v>500</v>
      </c>
      <c r="AL410" s="116">
        <f t="shared" si="191"/>
        <v>0</v>
      </c>
      <c r="AM410" s="65">
        <f t="shared" si="177"/>
        <v>500</v>
      </c>
      <c r="AN410" s="116">
        <f>AN411</f>
        <v>0</v>
      </c>
      <c r="AO410" s="65">
        <f t="shared" si="178"/>
        <v>500</v>
      </c>
      <c r="AP410" s="116">
        <f t="shared" ref="AP410:AP411" si="192">AP411</f>
        <v>0</v>
      </c>
      <c r="AQ410" s="65">
        <f t="shared" si="169"/>
        <v>500</v>
      </c>
    </row>
    <row r="411" spans="2:43" ht="46.5" customHeight="1" x14ac:dyDescent="0.3">
      <c r="B411" s="12"/>
      <c r="C411" s="7"/>
      <c r="D411" s="33" t="s">
        <v>213</v>
      </c>
      <c r="E411" s="96" t="s">
        <v>176</v>
      </c>
      <c r="F411" s="96"/>
      <c r="G411" s="56"/>
      <c r="H411" s="116">
        <f>H412</f>
        <v>500</v>
      </c>
      <c r="I411" s="116">
        <f>I412</f>
        <v>0</v>
      </c>
      <c r="J411" s="116">
        <f t="shared" si="185"/>
        <v>500</v>
      </c>
      <c r="K411" s="116">
        <f>K412</f>
        <v>0</v>
      </c>
      <c r="L411" s="116">
        <f t="shared" si="186"/>
        <v>500</v>
      </c>
      <c r="M411" s="116">
        <f>M412</f>
        <v>0</v>
      </c>
      <c r="N411" s="116">
        <f t="shared" si="186"/>
        <v>500</v>
      </c>
      <c r="O411" s="116">
        <f t="shared" si="189"/>
        <v>500</v>
      </c>
      <c r="P411" s="116">
        <f t="shared" si="189"/>
        <v>0</v>
      </c>
      <c r="Q411" s="116">
        <f t="shared" si="189"/>
        <v>0</v>
      </c>
      <c r="R411" s="65">
        <f t="shared" si="181"/>
        <v>500</v>
      </c>
      <c r="S411" s="116">
        <f t="shared" si="189"/>
        <v>0</v>
      </c>
      <c r="T411" s="65">
        <f t="shared" si="173"/>
        <v>500</v>
      </c>
      <c r="U411" s="116">
        <f t="shared" si="187"/>
        <v>500</v>
      </c>
      <c r="V411" s="116">
        <f>V412</f>
        <v>0</v>
      </c>
      <c r="W411" s="116">
        <f t="shared" si="188"/>
        <v>500</v>
      </c>
      <c r="X411" s="116">
        <f>X412</f>
        <v>0</v>
      </c>
      <c r="Y411" s="116">
        <f t="shared" si="188"/>
        <v>500</v>
      </c>
      <c r="Z411" s="116">
        <f>Z412</f>
        <v>0</v>
      </c>
      <c r="AA411" s="65">
        <f t="shared" si="182"/>
        <v>500</v>
      </c>
      <c r="AB411" s="116">
        <f t="shared" si="190"/>
        <v>0</v>
      </c>
      <c r="AC411" s="65">
        <f t="shared" si="174"/>
        <v>500</v>
      </c>
      <c r="AD411" s="116">
        <f>AD412</f>
        <v>0</v>
      </c>
      <c r="AE411" s="65">
        <f t="shared" si="175"/>
        <v>500</v>
      </c>
      <c r="AF411" s="116">
        <f t="shared" si="191"/>
        <v>0</v>
      </c>
      <c r="AG411" s="65">
        <f t="shared" si="176"/>
        <v>500</v>
      </c>
      <c r="AH411" s="116">
        <f t="shared" si="191"/>
        <v>0</v>
      </c>
      <c r="AI411" s="65">
        <f t="shared" si="177"/>
        <v>500</v>
      </c>
      <c r="AJ411" s="116">
        <f t="shared" si="191"/>
        <v>0</v>
      </c>
      <c r="AK411" s="65">
        <f t="shared" si="177"/>
        <v>500</v>
      </c>
      <c r="AL411" s="116">
        <f t="shared" si="191"/>
        <v>0</v>
      </c>
      <c r="AM411" s="65">
        <f t="shared" si="177"/>
        <v>500</v>
      </c>
      <c r="AN411" s="116">
        <f>AN412</f>
        <v>0</v>
      </c>
      <c r="AO411" s="65">
        <f t="shared" si="178"/>
        <v>500</v>
      </c>
      <c r="AP411" s="116">
        <f t="shared" si="192"/>
        <v>0</v>
      </c>
      <c r="AQ411" s="65">
        <f t="shared" si="169"/>
        <v>500</v>
      </c>
    </row>
    <row r="412" spans="2:43" ht="28.5" customHeight="1" x14ac:dyDescent="0.3">
      <c r="B412" s="12"/>
      <c r="C412" s="7"/>
      <c r="D412" s="33" t="s">
        <v>18</v>
      </c>
      <c r="E412" s="96" t="s">
        <v>176</v>
      </c>
      <c r="F412" s="96">
        <v>800</v>
      </c>
      <c r="G412" s="56">
        <v>11</v>
      </c>
      <c r="H412" s="116">
        <v>500</v>
      </c>
      <c r="I412" s="116"/>
      <c r="J412" s="116">
        <f t="shared" si="185"/>
        <v>500</v>
      </c>
      <c r="K412" s="116"/>
      <c r="L412" s="116">
        <f t="shared" si="186"/>
        <v>500</v>
      </c>
      <c r="M412" s="116"/>
      <c r="N412" s="116">
        <f t="shared" si="186"/>
        <v>500</v>
      </c>
      <c r="O412" s="116">
        <v>500</v>
      </c>
      <c r="P412" s="116"/>
      <c r="Q412" s="116"/>
      <c r="R412" s="65">
        <f t="shared" si="181"/>
        <v>500</v>
      </c>
      <c r="S412" s="116"/>
      <c r="T412" s="65">
        <f t="shared" si="173"/>
        <v>500</v>
      </c>
      <c r="U412" s="116">
        <f t="shared" si="187"/>
        <v>500</v>
      </c>
      <c r="V412" s="116"/>
      <c r="W412" s="116">
        <f t="shared" si="188"/>
        <v>500</v>
      </c>
      <c r="X412" s="116"/>
      <c r="Y412" s="116">
        <f t="shared" si="188"/>
        <v>500</v>
      </c>
      <c r="Z412" s="116"/>
      <c r="AA412" s="65">
        <f t="shared" si="182"/>
        <v>500</v>
      </c>
      <c r="AB412" s="116"/>
      <c r="AC412" s="65">
        <f t="shared" si="174"/>
        <v>500</v>
      </c>
      <c r="AD412" s="116"/>
      <c r="AE412" s="65">
        <f t="shared" si="175"/>
        <v>500</v>
      </c>
      <c r="AF412" s="116"/>
      <c r="AG412" s="65">
        <f t="shared" si="176"/>
        <v>500</v>
      </c>
      <c r="AH412" s="116"/>
      <c r="AI412" s="65">
        <f t="shared" si="177"/>
        <v>500</v>
      </c>
      <c r="AJ412" s="116"/>
      <c r="AK412" s="65">
        <f t="shared" si="177"/>
        <v>500</v>
      </c>
      <c r="AL412" s="116"/>
      <c r="AM412" s="65">
        <f t="shared" si="177"/>
        <v>500</v>
      </c>
      <c r="AN412" s="116"/>
      <c r="AO412" s="65">
        <f t="shared" si="178"/>
        <v>500</v>
      </c>
      <c r="AP412" s="116"/>
      <c r="AQ412" s="65">
        <f t="shared" si="169"/>
        <v>500</v>
      </c>
    </row>
    <row r="413" spans="2:43" ht="51" customHeight="1" x14ac:dyDescent="0.3">
      <c r="B413" s="12"/>
      <c r="C413" s="7"/>
      <c r="D413" s="55" t="s">
        <v>177</v>
      </c>
      <c r="E413" s="96" t="s">
        <v>178</v>
      </c>
      <c r="F413" s="96"/>
      <c r="G413" s="56"/>
      <c r="H413" s="116">
        <f>H414+H418+H422+H426+H429</f>
        <v>23302.899999999998</v>
      </c>
      <c r="I413" s="116">
        <f>I414+I418+I422+I426+I429</f>
        <v>0</v>
      </c>
      <c r="J413" s="116">
        <f t="shared" si="185"/>
        <v>23302.899999999998</v>
      </c>
      <c r="K413" s="116">
        <f>K414+K418+K422+K426+K429</f>
        <v>0</v>
      </c>
      <c r="L413" s="116">
        <f t="shared" si="186"/>
        <v>23302.899999999998</v>
      </c>
      <c r="M413" s="116">
        <f>M414+M418+M422+M426+M429</f>
        <v>0</v>
      </c>
      <c r="N413" s="116">
        <f t="shared" si="186"/>
        <v>23302.899999999998</v>
      </c>
      <c r="O413" s="116">
        <f>O414+O418+O422+O426+O429</f>
        <v>23302.899999999998</v>
      </c>
      <c r="P413" s="116">
        <f>P414+P418+P422+P426+P429</f>
        <v>0</v>
      </c>
      <c r="Q413" s="116">
        <f>Q414+Q418+Q422+Q426+Q429</f>
        <v>0</v>
      </c>
      <c r="R413" s="65">
        <f t="shared" si="181"/>
        <v>23302.899999999998</v>
      </c>
      <c r="S413" s="116">
        <f>S414+S418+S422+S426+S429</f>
        <v>0</v>
      </c>
      <c r="T413" s="65">
        <f t="shared" si="173"/>
        <v>23302.899999999998</v>
      </c>
      <c r="U413" s="116">
        <f t="shared" si="187"/>
        <v>23302.899999999998</v>
      </c>
      <c r="V413" s="116">
        <f>V414+V418+V422+V426+V429</f>
        <v>0</v>
      </c>
      <c r="W413" s="116">
        <f t="shared" si="188"/>
        <v>23302.899999999998</v>
      </c>
      <c r="X413" s="116">
        <f>X414+X418+X422+X426+X429</f>
        <v>0</v>
      </c>
      <c r="Y413" s="116">
        <f t="shared" si="188"/>
        <v>23302.899999999998</v>
      </c>
      <c r="Z413" s="116">
        <f>Z414+Z418+Z422+Z426+Z429</f>
        <v>0</v>
      </c>
      <c r="AA413" s="65">
        <f t="shared" si="182"/>
        <v>23302.899999999998</v>
      </c>
      <c r="AB413" s="116">
        <f>AB414+AB418+AB422+AB426+AB429</f>
        <v>0</v>
      </c>
      <c r="AC413" s="65">
        <f t="shared" si="174"/>
        <v>23302.899999999998</v>
      </c>
      <c r="AD413" s="116">
        <f>AD414+AD418+AD422+AD426+AD429</f>
        <v>0</v>
      </c>
      <c r="AE413" s="65">
        <f t="shared" si="175"/>
        <v>23302.899999999998</v>
      </c>
      <c r="AF413" s="116">
        <f>AF414+AF418+AF422+AF426+AF429</f>
        <v>0</v>
      </c>
      <c r="AG413" s="65">
        <f t="shared" si="176"/>
        <v>23302.899999999998</v>
      </c>
      <c r="AH413" s="116">
        <f>AH414+AH418+AH422+AH426+AH429</f>
        <v>0</v>
      </c>
      <c r="AI413" s="65">
        <f t="shared" si="177"/>
        <v>23302.899999999998</v>
      </c>
      <c r="AJ413" s="116">
        <f>AJ414+AJ418+AJ422+AJ426+AJ429</f>
        <v>0</v>
      </c>
      <c r="AK413" s="65">
        <f t="shared" si="177"/>
        <v>23302.899999999998</v>
      </c>
      <c r="AL413" s="116">
        <v>-428</v>
      </c>
      <c r="AM413" s="65">
        <f t="shared" si="177"/>
        <v>22874.899999999998</v>
      </c>
      <c r="AN413" s="116">
        <f>AN414+AN418+AN422+AN426+AN429</f>
        <v>0</v>
      </c>
      <c r="AO413" s="65">
        <f t="shared" si="178"/>
        <v>23302.899999999998</v>
      </c>
      <c r="AP413" s="116">
        <f>AP414+AP418+AP422+AP426+AP429</f>
        <v>-428</v>
      </c>
      <c r="AQ413" s="65">
        <f t="shared" si="169"/>
        <v>22874.899999999998</v>
      </c>
    </row>
    <row r="414" spans="2:43" ht="92.25" customHeight="1" x14ac:dyDescent="0.3">
      <c r="B414" s="12"/>
      <c r="C414" s="7"/>
      <c r="D414" s="36" t="s">
        <v>179</v>
      </c>
      <c r="E414" s="98" t="s">
        <v>180</v>
      </c>
      <c r="F414" s="98"/>
      <c r="G414" s="56"/>
      <c r="H414" s="116">
        <f>H415+H416+H417</f>
        <v>10419.4</v>
      </c>
      <c r="I414" s="116">
        <f>I415+I416+I417</f>
        <v>0</v>
      </c>
      <c r="J414" s="116">
        <f t="shared" si="185"/>
        <v>10419.4</v>
      </c>
      <c r="K414" s="116">
        <f>K415+K416+K417</f>
        <v>0</v>
      </c>
      <c r="L414" s="116">
        <f t="shared" si="186"/>
        <v>10419.4</v>
      </c>
      <c r="M414" s="116">
        <f>M415+M416+M417</f>
        <v>0</v>
      </c>
      <c r="N414" s="116">
        <f t="shared" si="186"/>
        <v>10419.4</v>
      </c>
      <c r="O414" s="116">
        <f>O415+O416+O417</f>
        <v>10419.4</v>
      </c>
      <c r="P414" s="116">
        <f>P415+P416+P417</f>
        <v>0</v>
      </c>
      <c r="Q414" s="116">
        <f>Q415+Q416+Q417</f>
        <v>0</v>
      </c>
      <c r="R414" s="65">
        <f t="shared" si="181"/>
        <v>10419.4</v>
      </c>
      <c r="S414" s="116">
        <f>S415+S416+S417</f>
        <v>0</v>
      </c>
      <c r="T414" s="65">
        <f t="shared" si="173"/>
        <v>10419.4</v>
      </c>
      <c r="U414" s="116">
        <f t="shared" si="187"/>
        <v>10419.4</v>
      </c>
      <c r="V414" s="116">
        <f>V415+V416+V417</f>
        <v>0</v>
      </c>
      <c r="W414" s="116">
        <f t="shared" si="188"/>
        <v>10419.4</v>
      </c>
      <c r="X414" s="116">
        <f>X415+X416+X417</f>
        <v>0</v>
      </c>
      <c r="Y414" s="116">
        <f t="shared" si="188"/>
        <v>10419.4</v>
      </c>
      <c r="Z414" s="116">
        <f>Z415+Z416+Z417</f>
        <v>0</v>
      </c>
      <c r="AA414" s="65">
        <f t="shared" si="182"/>
        <v>10419.4</v>
      </c>
      <c r="AB414" s="116">
        <f>AB415+AB416+AB417</f>
        <v>0</v>
      </c>
      <c r="AC414" s="65">
        <f t="shared" si="174"/>
        <v>10419.4</v>
      </c>
      <c r="AD414" s="116">
        <f>AD415+AD416+AD417</f>
        <v>0</v>
      </c>
      <c r="AE414" s="65">
        <f t="shared" si="175"/>
        <v>10419.4</v>
      </c>
      <c r="AF414" s="116">
        <f>AF415+AF416+AF417</f>
        <v>0</v>
      </c>
      <c r="AG414" s="65">
        <f t="shared" si="176"/>
        <v>10419.4</v>
      </c>
      <c r="AH414" s="116">
        <f>AH415+AH416+AH417</f>
        <v>0</v>
      </c>
      <c r="AI414" s="65">
        <f t="shared" si="177"/>
        <v>10419.4</v>
      </c>
      <c r="AJ414" s="116">
        <f>AJ415+AJ416+AJ417</f>
        <v>0</v>
      </c>
      <c r="AK414" s="65">
        <f t="shared" si="177"/>
        <v>10419.4</v>
      </c>
      <c r="AL414" s="116">
        <f>AL415+AL416+AL417</f>
        <v>0</v>
      </c>
      <c r="AM414" s="65">
        <f t="shared" si="177"/>
        <v>10419.4</v>
      </c>
      <c r="AN414" s="116">
        <f>AN415+AN416+AN417</f>
        <v>0</v>
      </c>
      <c r="AO414" s="65">
        <f t="shared" si="178"/>
        <v>10419.4</v>
      </c>
      <c r="AP414" s="116">
        <f>AP415+AP416+AP417</f>
        <v>0</v>
      </c>
      <c r="AQ414" s="65">
        <f t="shared" si="169"/>
        <v>10419.4</v>
      </c>
    </row>
    <row r="415" spans="2:43" ht="114" customHeight="1" x14ac:dyDescent="0.3">
      <c r="B415" s="12"/>
      <c r="C415" s="22"/>
      <c r="D415" s="33" t="s">
        <v>74</v>
      </c>
      <c r="E415" s="96" t="s">
        <v>180</v>
      </c>
      <c r="F415" s="96">
        <v>100</v>
      </c>
      <c r="G415" s="24">
        <v>13</v>
      </c>
      <c r="H415" s="116">
        <v>9481.7999999999993</v>
      </c>
      <c r="I415" s="116"/>
      <c r="J415" s="116">
        <f t="shared" si="185"/>
        <v>9481.7999999999993</v>
      </c>
      <c r="K415" s="116"/>
      <c r="L415" s="116">
        <f t="shared" si="186"/>
        <v>9481.7999999999993</v>
      </c>
      <c r="M415" s="116"/>
      <c r="N415" s="116">
        <f t="shared" si="186"/>
        <v>9481.7999999999993</v>
      </c>
      <c r="O415" s="116">
        <v>9481.7999999999993</v>
      </c>
      <c r="P415" s="116"/>
      <c r="Q415" s="116"/>
      <c r="R415" s="65">
        <f t="shared" si="181"/>
        <v>9481.7999999999993</v>
      </c>
      <c r="S415" s="116"/>
      <c r="T415" s="65">
        <f t="shared" si="173"/>
        <v>9481.7999999999993</v>
      </c>
      <c r="U415" s="116">
        <f t="shared" si="187"/>
        <v>9481.7999999999993</v>
      </c>
      <c r="V415" s="116"/>
      <c r="W415" s="116">
        <f t="shared" si="188"/>
        <v>9481.7999999999993</v>
      </c>
      <c r="X415" s="116"/>
      <c r="Y415" s="116">
        <f t="shared" si="188"/>
        <v>9481.7999999999993</v>
      </c>
      <c r="Z415" s="116"/>
      <c r="AA415" s="65">
        <f t="shared" si="182"/>
        <v>9481.7999999999993</v>
      </c>
      <c r="AB415" s="116"/>
      <c r="AC415" s="65">
        <f t="shared" si="174"/>
        <v>9481.7999999999993</v>
      </c>
      <c r="AD415" s="116"/>
      <c r="AE415" s="65">
        <f t="shared" si="175"/>
        <v>9481.7999999999993</v>
      </c>
      <c r="AF415" s="116"/>
      <c r="AG415" s="65">
        <f t="shared" si="176"/>
        <v>9481.7999999999993</v>
      </c>
      <c r="AH415" s="116"/>
      <c r="AI415" s="65">
        <f t="shared" si="177"/>
        <v>9481.7999999999993</v>
      </c>
      <c r="AJ415" s="116"/>
      <c r="AK415" s="65">
        <f t="shared" si="177"/>
        <v>9481.7999999999993</v>
      </c>
      <c r="AL415" s="116"/>
      <c r="AM415" s="65">
        <f t="shared" si="177"/>
        <v>9481.7999999999993</v>
      </c>
      <c r="AN415" s="116"/>
      <c r="AO415" s="65">
        <f t="shared" si="178"/>
        <v>9481.7999999999993</v>
      </c>
      <c r="AP415" s="116"/>
      <c r="AQ415" s="65">
        <f t="shared" si="169"/>
        <v>9481.7999999999993</v>
      </c>
    </row>
    <row r="416" spans="2:43" ht="56.25" customHeight="1" x14ac:dyDescent="0.3">
      <c r="B416" s="12"/>
      <c r="C416" s="7"/>
      <c r="D416" s="10" t="s">
        <v>14</v>
      </c>
      <c r="E416" s="58" t="s">
        <v>180</v>
      </c>
      <c r="F416" s="58">
        <v>200</v>
      </c>
      <c r="G416" s="56">
        <v>13</v>
      </c>
      <c r="H416" s="116">
        <v>937.6</v>
      </c>
      <c r="I416" s="116"/>
      <c r="J416" s="116">
        <f t="shared" si="185"/>
        <v>937.6</v>
      </c>
      <c r="K416" s="116"/>
      <c r="L416" s="116">
        <f t="shared" si="186"/>
        <v>937.6</v>
      </c>
      <c r="M416" s="116"/>
      <c r="N416" s="116">
        <f t="shared" si="186"/>
        <v>937.6</v>
      </c>
      <c r="O416" s="116">
        <v>937.6</v>
      </c>
      <c r="P416" s="116"/>
      <c r="Q416" s="116"/>
      <c r="R416" s="65">
        <f t="shared" si="181"/>
        <v>937.6</v>
      </c>
      <c r="S416" s="116"/>
      <c r="T416" s="65">
        <f t="shared" si="173"/>
        <v>937.6</v>
      </c>
      <c r="U416" s="116">
        <f t="shared" si="187"/>
        <v>937.6</v>
      </c>
      <c r="V416" s="116"/>
      <c r="W416" s="116">
        <f t="shared" si="188"/>
        <v>937.6</v>
      </c>
      <c r="X416" s="116"/>
      <c r="Y416" s="116">
        <f t="shared" si="188"/>
        <v>937.6</v>
      </c>
      <c r="Z416" s="116"/>
      <c r="AA416" s="65">
        <f t="shared" si="182"/>
        <v>937.6</v>
      </c>
      <c r="AB416" s="116"/>
      <c r="AC416" s="65">
        <f t="shared" si="174"/>
        <v>937.6</v>
      </c>
      <c r="AD416" s="116"/>
      <c r="AE416" s="65">
        <f t="shared" si="175"/>
        <v>937.6</v>
      </c>
      <c r="AF416" s="116"/>
      <c r="AG416" s="65">
        <f t="shared" si="176"/>
        <v>937.6</v>
      </c>
      <c r="AH416" s="116"/>
      <c r="AI416" s="65">
        <f t="shared" si="177"/>
        <v>937.6</v>
      </c>
      <c r="AJ416" s="116"/>
      <c r="AK416" s="65">
        <f t="shared" si="177"/>
        <v>937.6</v>
      </c>
      <c r="AL416" s="116"/>
      <c r="AM416" s="65">
        <f t="shared" si="177"/>
        <v>937.6</v>
      </c>
      <c r="AN416" s="116"/>
      <c r="AO416" s="65">
        <f t="shared" si="178"/>
        <v>937.6</v>
      </c>
      <c r="AP416" s="116"/>
      <c r="AQ416" s="65">
        <f t="shared" si="169"/>
        <v>937.6</v>
      </c>
    </row>
    <row r="417" spans="2:43" ht="20.25" x14ac:dyDescent="0.3">
      <c r="B417" s="12"/>
      <c r="C417" s="7"/>
      <c r="D417" s="33" t="s">
        <v>18</v>
      </c>
      <c r="E417" s="96" t="s">
        <v>180</v>
      </c>
      <c r="F417" s="96">
        <v>800</v>
      </c>
      <c r="G417" s="56">
        <v>13</v>
      </c>
      <c r="H417" s="116">
        <v>0</v>
      </c>
      <c r="I417" s="116">
        <v>0</v>
      </c>
      <c r="J417" s="116">
        <f t="shared" si="185"/>
        <v>0</v>
      </c>
      <c r="K417" s="116">
        <v>0</v>
      </c>
      <c r="L417" s="116">
        <f t="shared" si="186"/>
        <v>0</v>
      </c>
      <c r="M417" s="116">
        <v>0</v>
      </c>
      <c r="N417" s="116">
        <f t="shared" si="186"/>
        <v>0</v>
      </c>
      <c r="O417" s="116">
        <v>0</v>
      </c>
      <c r="P417" s="116">
        <v>0</v>
      </c>
      <c r="Q417" s="116">
        <v>0</v>
      </c>
      <c r="R417" s="65">
        <f t="shared" si="181"/>
        <v>0</v>
      </c>
      <c r="S417" s="116">
        <v>0</v>
      </c>
      <c r="T417" s="65">
        <f t="shared" si="173"/>
        <v>0</v>
      </c>
      <c r="U417" s="116">
        <f t="shared" si="187"/>
        <v>0</v>
      </c>
      <c r="V417" s="116">
        <v>0</v>
      </c>
      <c r="W417" s="116">
        <f t="shared" si="188"/>
        <v>0</v>
      </c>
      <c r="X417" s="116">
        <v>0</v>
      </c>
      <c r="Y417" s="116">
        <f t="shared" si="188"/>
        <v>0</v>
      </c>
      <c r="Z417" s="116">
        <v>0</v>
      </c>
      <c r="AA417" s="65">
        <f t="shared" si="182"/>
        <v>0</v>
      </c>
      <c r="AB417" s="116">
        <v>0</v>
      </c>
      <c r="AC417" s="65">
        <f t="shared" si="174"/>
        <v>0</v>
      </c>
      <c r="AD417" s="116">
        <v>0</v>
      </c>
      <c r="AE417" s="65">
        <f t="shared" si="175"/>
        <v>0</v>
      </c>
      <c r="AF417" s="116">
        <v>0</v>
      </c>
      <c r="AG417" s="65">
        <f t="shared" si="176"/>
        <v>0</v>
      </c>
      <c r="AH417" s="116">
        <v>0</v>
      </c>
      <c r="AI417" s="65">
        <f t="shared" si="177"/>
        <v>0</v>
      </c>
      <c r="AJ417" s="116">
        <v>0</v>
      </c>
      <c r="AK417" s="65">
        <f t="shared" si="177"/>
        <v>0</v>
      </c>
      <c r="AL417" s="116">
        <v>0</v>
      </c>
      <c r="AM417" s="65">
        <f t="shared" si="177"/>
        <v>0</v>
      </c>
      <c r="AN417" s="116">
        <v>0</v>
      </c>
      <c r="AO417" s="65">
        <f t="shared" si="178"/>
        <v>0</v>
      </c>
      <c r="AP417" s="116">
        <v>0</v>
      </c>
      <c r="AQ417" s="65">
        <f t="shared" si="169"/>
        <v>0</v>
      </c>
    </row>
    <row r="418" spans="2:43" ht="52.5" customHeight="1" x14ac:dyDescent="0.3">
      <c r="B418" s="12"/>
      <c r="C418" s="7"/>
      <c r="D418" s="33" t="s">
        <v>227</v>
      </c>
      <c r="E418" s="96" t="s">
        <v>180</v>
      </c>
      <c r="F418" s="96"/>
      <c r="G418" s="56"/>
      <c r="H418" s="116">
        <f>H419+H420+H421</f>
        <v>3436.7999999999997</v>
      </c>
      <c r="I418" s="116">
        <f>I419+I420+I421</f>
        <v>0</v>
      </c>
      <c r="J418" s="116">
        <f t="shared" si="185"/>
        <v>3436.7999999999997</v>
      </c>
      <c r="K418" s="116">
        <f>K419+K420+K421</f>
        <v>0</v>
      </c>
      <c r="L418" s="116">
        <f t="shared" si="186"/>
        <v>3436.7999999999997</v>
      </c>
      <c r="M418" s="116">
        <f>M419+M420+M421</f>
        <v>0</v>
      </c>
      <c r="N418" s="116">
        <f t="shared" si="186"/>
        <v>3436.7999999999997</v>
      </c>
      <c r="O418" s="116">
        <f>O419+O420+O421</f>
        <v>3436.7999999999997</v>
      </c>
      <c r="P418" s="116">
        <f>P419+P420+P421</f>
        <v>0</v>
      </c>
      <c r="Q418" s="116">
        <f>Q419+Q420+Q421</f>
        <v>0</v>
      </c>
      <c r="R418" s="65">
        <f t="shared" si="181"/>
        <v>3436.7999999999997</v>
      </c>
      <c r="S418" s="116">
        <f>S419+S420+S421</f>
        <v>0</v>
      </c>
      <c r="T418" s="65">
        <f t="shared" si="173"/>
        <v>3436.7999999999997</v>
      </c>
      <c r="U418" s="116">
        <f t="shared" si="187"/>
        <v>3436.7999999999997</v>
      </c>
      <c r="V418" s="116">
        <f>V419+V420+V421</f>
        <v>0</v>
      </c>
      <c r="W418" s="116">
        <f t="shared" si="188"/>
        <v>3436.7999999999997</v>
      </c>
      <c r="X418" s="116">
        <f>X419+X420+X421</f>
        <v>0</v>
      </c>
      <c r="Y418" s="116">
        <f t="shared" si="188"/>
        <v>3436.7999999999997</v>
      </c>
      <c r="Z418" s="116">
        <f>Z419+Z420+Z421</f>
        <v>0</v>
      </c>
      <c r="AA418" s="65">
        <f t="shared" si="182"/>
        <v>3436.7999999999997</v>
      </c>
      <c r="AB418" s="116">
        <f>AB419+AB420+AB421</f>
        <v>0</v>
      </c>
      <c r="AC418" s="65">
        <f t="shared" si="174"/>
        <v>3436.7999999999997</v>
      </c>
      <c r="AD418" s="116">
        <f>AD419+AD420+AD421</f>
        <v>0</v>
      </c>
      <c r="AE418" s="65">
        <f t="shared" si="175"/>
        <v>3436.7999999999997</v>
      </c>
      <c r="AF418" s="116">
        <f>AF419+AF420+AF421</f>
        <v>0</v>
      </c>
      <c r="AG418" s="65">
        <f t="shared" si="176"/>
        <v>3436.7999999999997</v>
      </c>
      <c r="AH418" s="116">
        <f>AH419+AH420+AH421</f>
        <v>0</v>
      </c>
      <c r="AI418" s="65">
        <f t="shared" si="177"/>
        <v>3436.7999999999997</v>
      </c>
      <c r="AJ418" s="116">
        <f>AJ419+AJ420+AJ421</f>
        <v>0</v>
      </c>
      <c r="AK418" s="65">
        <f t="shared" si="177"/>
        <v>3436.7999999999997</v>
      </c>
      <c r="AL418" s="116">
        <f>AL419+AL420+AL421</f>
        <v>0</v>
      </c>
      <c r="AM418" s="65">
        <f t="shared" si="177"/>
        <v>3436.7999999999997</v>
      </c>
      <c r="AN418" s="116">
        <f>AN419+AN420+AN421</f>
        <v>0</v>
      </c>
      <c r="AO418" s="65">
        <f t="shared" si="178"/>
        <v>3436.7999999999997</v>
      </c>
      <c r="AP418" s="116">
        <f>AP419+AP420+AP421</f>
        <v>0</v>
      </c>
      <c r="AQ418" s="65">
        <f t="shared" si="169"/>
        <v>3436.7999999999997</v>
      </c>
    </row>
    <row r="419" spans="2:43" ht="107.25" customHeight="1" x14ac:dyDescent="0.3">
      <c r="B419" s="12"/>
      <c r="C419" s="7"/>
      <c r="D419" s="33" t="s">
        <v>74</v>
      </c>
      <c r="E419" s="96" t="s">
        <v>180</v>
      </c>
      <c r="F419" s="96">
        <v>100</v>
      </c>
      <c r="G419" s="56">
        <v>13</v>
      </c>
      <c r="H419" s="116">
        <v>3279.2</v>
      </c>
      <c r="I419" s="116"/>
      <c r="J419" s="116">
        <f t="shared" si="185"/>
        <v>3279.2</v>
      </c>
      <c r="K419" s="116"/>
      <c r="L419" s="116">
        <f t="shared" si="186"/>
        <v>3279.2</v>
      </c>
      <c r="M419" s="116"/>
      <c r="N419" s="116">
        <f t="shared" si="186"/>
        <v>3279.2</v>
      </c>
      <c r="O419" s="116">
        <v>3279.2</v>
      </c>
      <c r="P419" s="116"/>
      <c r="Q419" s="116"/>
      <c r="R419" s="65">
        <f t="shared" si="181"/>
        <v>3279.2</v>
      </c>
      <c r="S419" s="116"/>
      <c r="T419" s="65">
        <f t="shared" si="173"/>
        <v>3279.2</v>
      </c>
      <c r="U419" s="116">
        <f t="shared" si="187"/>
        <v>3279.2</v>
      </c>
      <c r="V419" s="116"/>
      <c r="W419" s="116">
        <f t="shared" si="188"/>
        <v>3279.2</v>
      </c>
      <c r="X419" s="116"/>
      <c r="Y419" s="116">
        <f t="shared" si="188"/>
        <v>3279.2</v>
      </c>
      <c r="Z419" s="116"/>
      <c r="AA419" s="65">
        <f t="shared" si="182"/>
        <v>3279.2</v>
      </c>
      <c r="AB419" s="116"/>
      <c r="AC419" s="65">
        <f t="shared" si="174"/>
        <v>3279.2</v>
      </c>
      <c r="AD419" s="116"/>
      <c r="AE419" s="65">
        <f t="shared" si="175"/>
        <v>3279.2</v>
      </c>
      <c r="AF419" s="116"/>
      <c r="AG419" s="65">
        <f t="shared" si="176"/>
        <v>3279.2</v>
      </c>
      <c r="AH419" s="116"/>
      <c r="AI419" s="65">
        <f t="shared" si="177"/>
        <v>3279.2</v>
      </c>
      <c r="AJ419" s="116"/>
      <c r="AK419" s="65">
        <f t="shared" si="177"/>
        <v>3279.2</v>
      </c>
      <c r="AL419" s="116"/>
      <c r="AM419" s="65">
        <f t="shared" si="177"/>
        <v>3279.2</v>
      </c>
      <c r="AN419" s="116"/>
      <c r="AO419" s="65">
        <f t="shared" si="178"/>
        <v>3279.2</v>
      </c>
      <c r="AP419" s="116"/>
      <c r="AQ419" s="65">
        <f t="shared" si="169"/>
        <v>3279.2</v>
      </c>
    </row>
    <row r="420" spans="2:43" ht="40.5" x14ac:dyDescent="0.3">
      <c r="B420" s="12"/>
      <c r="C420" s="7"/>
      <c r="D420" s="33" t="s">
        <v>14</v>
      </c>
      <c r="E420" s="96" t="s">
        <v>180</v>
      </c>
      <c r="F420" s="96">
        <v>200</v>
      </c>
      <c r="G420" s="56">
        <v>13</v>
      </c>
      <c r="H420" s="116">
        <v>157.6</v>
      </c>
      <c r="I420" s="116"/>
      <c r="J420" s="116">
        <f t="shared" si="185"/>
        <v>157.6</v>
      </c>
      <c r="K420" s="116"/>
      <c r="L420" s="116">
        <f t="shared" si="186"/>
        <v>157.6</v>
      </c>
      <c r="M420" s="116"/>
      <c r="N420" s="116">
        <f t="shared" si="186"/>
        <v>157.6</v>
      </c>
      <c r="O420" s="116">
        <v>157.6</v>
      </c>
      <c r="P420" s="116"/>
      <c r="Q420" s="116"/>
      <c r="R420" s="65">
        <f t="shared" si="181"/>
        <v>157.6</v>
      </c>
      <c r="S420" s="116"/>
      <c r="T420" s="65">
        <f t="shared" si="173"/>
        <v>157.6</v>
      </c>
      <c r="U420" s="116">
        <f t="shared" si="187"/>
        <v>157.6</v>
      </c>
      <c r="V420" s="116"/>
      <c r="W420" s="116">
        <f t="shared" si="188"/>
        <v>157.6</v>
      </c>
      <c r="X420" s="116"/>
      <c r="Y420" s="116">
        <f t="shared" si="188"/>
        <v>157.6</v>
      </c>
      <c r="Z420" s="116"/>
      <c r="AA420" s="65">
        <f t="shared" si="182"/>
        <v>157.6</v>
      </c>
      <c r="AB420" s="116"/>
      <c r="AC420" s="65">
        <f t="shared" si="174"/>
        <v>157.6</v>
      </c>
      <c r="AD420" s="116"/>
      <c r="AE420" s="65">
        <f t="shared" si="175"/>
        <v>157.6</v>
      </c>
      <c r="AF420" s="116"/>
      <c r="AG420" s="65">
        <f t="shared" si="176"/>
        <v>157.6</v>
      </c>
      <c r="AH420" s="116"/>
      <c r="AI420" s="65">
        <f t="shared" si="177"/>
        <v>157.6</v>
      </c>
      <c r="AJ420" s="116"/>
      <c r="AK420" s="65">
        <f t="shared" si="177"/>
        <v>157.6</v>
      </c>
      <c r="AL420" s="116"/>
      <c r="AM420" s="65">
        <f t="shared" si="177"/>
        <v>157.6</v>
      </c>
      <c r="AN420" s="116"/>
      <c r="AO420" s="65">
        <f t="shared" si="178"/>
        <v>157.6</v>
      </c>
      <c r="AP420" s="116"/>
      <c r="AQ420" s="65">
        <f t="shared" si="169"/>
        <v>157.6</v>
      </c>
    </row>
    <row r="421" spans="2:43" ht="20.25" x14ac:dyDescent="0.3">
      <c r="B421" s="12"/>
      <c r="C421" s="7"/>
      <c r="D421" s="33" t="s">
        <v>18</v>
      </c>
      <c r="E421" s="96" t="s">
        <v>180</v>
      </c>
      <c r="F421" s="96">
        <v>800</v>
      </c>
      <c r="G421" s="56">
        <v>13</v>
      </c>
      <c r="H421" s="116">
        <v>0</v>
      </c>
      <c r="I421" s="116">
        <v>0</v>
      </c>
      <c r="J421" s="116">
        <f t="shared" si="185"/>
        <v>0</v>
      </c>
      <c r="K421" s="116">
        <v>0</v>
      </c>
      <c r="L421" s="116">
        <f t="shared" si="186"/>
        <v>0</v>
      </c>
      <c r="M421" s="116">
        <v>0</v>
      </c>
      <c r="N421" s="116">
        <f t="shared" si="186"/>
        <v>0</v>
      </c>
      <c r="O421" s="116">
        <v>0</v>
      </c>
      <c r="P421" s="116">
        <v>0</v>
      </c>
      <c r="Q421" s="116">
        <v>0</v>
      </c>
      <c r="R421" s="65">
        <f t="shared" si="181"/>
        <v>0</v>
      </c>
      <c r="S421" s="116">
        <v>0</v>
      </c>
      <c r="T421" s="65">
        <f t="shared" si="173"/>
        <v>0</v>
      </c>
      <c r="U421" s="116">
        <f t="shared" si="187"/>
        <v>0</v>
      </c>
      <c r="V421" s="116">
        <v>0</v>
      </c>
      <c r="W421" s="116">
        <f t="shared" ref="W421:Y452" si="193">U421+V421</f>
        <v>0</v>
      </c>
      <c r="X421" s="116">
        <v>0</v>
      </c>
      <c r="Y421" s="116">
        <f t="shared" si="193"/>
        <v>0</v>
      </c>
      <c r="Z421" s="116">
        <v>0</v>
      </c>
      <c r="AA421" s="65">
        <f t="shared" si="182"/>
        <v>0</v>
      </c>
      <c r="AB421" s="116">
        <v>0</v>
      </c>
      <c r="AC421" s="65">
        <f t="shared" si="174"/>
        <v>0</v>
      </c>
      <c r="AD421" s="116">
        <v>0</v>
      </c>
      <c r="AE421" s="65">
        <f t="shared" si="175"/>
        <v>0</v>
      </c>
      <c r="AF421" s="116">
        <v>0</v>
      </c>
      <c r="AG421" s="65">
        <f t="shared" si="176"/>
        <v>0</v>
      </c>
      <c r="AH421" s="116">
        <v>0</v>
      </c>
      <c r="AI421" s="65">
        <f t="shared" si="177"/>
        <v>0</v>
      </c>
      <c r="AJ421" s="116">
        <v>0</v>
      </c>
      <c r="AK421" s="65">
        <f t="shared" si="177"/>
        <v>0</v>
      </c>
      <c r="AL421" s="116">
        <v>0</v>
      </c>
      <c r="AM421" s="65">
        <f t="shared" si="177"/>
        <v>0</v>
      </c>
      <c r="AN421" s="116">
        <v>0</v>
      </c>
      <c r="AO421" s="65">
        <f t="shared" si="178"/>
        <v>0</v>
      </c>
      <c r="AP421" s="116">
        <v>0</v>
      </c>
      <c r="AQ421" s="65">
        <f t="shared" si="169"/>
        <v>0</v>
      </c>
    </row>
    <row r="422" spans="2:43" ht="81" x14ac:dyDescent="0.3">
      <c r="B422" s="12"/>
      <c r="C422" s="7"/>
      <c r="D422" s="33" t="s">
        <v>262</v>
      </c>
      <c r="E422" s="96" t="s">
        <v>180</v>
      </c>
      <c r="F422" s="96"/>
      <c r="G422" s="56"/>
      <c r="H422" s="116">
        <f>H423+H424+H425</f>
        <v>8211.1</v>
      </c>
      <c r="I422" s="116">
        <f>I423+I424+I425</f>
        <v>0</v>
      </c>
      <c r="J422" s="116">
        <f t="shared" si="185"/>
        <v>8211.1</v>
      </c>
      <c r="K422" s="116">
        <f>K423+K424+K425</f>
        <v>0</v>
      </c>
      <c r="L422" s="116">
        <f t="shared" si="186"/>
        <v>8211.1</v>
      </c>
      <c r="M422" s="116">
        <f>M423+M424+M425</f>
        <v>0</v>
      </c>
      <c r="N422" s="116">
        <f t="shared" si="186"/>
        <v>8211.1</v>
      </c>
      <c r="O422" s="116">
        <f>O423+O424+O425</f>
        <v>8211.1</v>
      </c>
      <c r="P422" s="116">
        <f>P423+P424+P425</f>
        <v>0</v>
      </c>
      <c r="Q422" s="116">
        <f>Q423+Q424+Q425</f>
        <v>0</v>
      </c>
      <c r="R422" s="65">
        <f t="shared" si="181"/>
        <v>8211.1</v>
      </c>
      <c r="S422" s="116">
        <f>S423+S424+S425</f>
        <v>0</v>
      </c>
      <c r="T422" s="65">
        <f t="shared" si="173"/>
        <v>8211.1</v>
      </c>
      <c r="U422" s="116">
        <f t="shared" si="187"/>
        <v>8211.1</v>
      </c>
      <c r="V422" s="116">
        <f>V423+V424+V425</f>
        <v>0</v>
      </c>
      <c r="W422" s="116">
        <f t="shared" si="193"/>
        <v>8211.1</v>
      </c>
      <c r="X422" s="116">
        <f>X423+X424+X425</f>
        <v>0</v>
      </c>
      <c r="Y422" s="116">
        <f t="shared" si="193"/>
        <v>8211.1</v>
      </c>
      <c r="Z422" s="116">
        <f>Z423+Z424+Z425</f>
        <v>0</v>
      </c>
      <c r="AA422" s="65">
        <f t="shared" si="182"/>
        <v>8211.1</v>
      </c>
      <c r="AB422" s="116">
        <f>AB423+AB424+AB425</f>
        <v>0</v>
      </c>
      <c r="AC422" s="65">
        <f t="shared" si="174"/>
        <v>8211.1</v>
      </c>
      <c r="AD422" s="116">
        <f>AD423+AD424+AD425</f>
        <v>0</v>
      </c>
      <c r="AE422" s="65">
        <f t="shared" si="175"/>
        <v>8211.1</v>
      </c>
      <c r="AF422" s="116">
        <f>AF423+AF424+AF425</f>
        <v>0</v>
      </c>
      <c r="AG422" s="65">
        <f t="shared" si="176"/>
        <v>8211.1</v>
      </c>
      <c r="AH422" s="116">
        <f>AH423+AH424+AH425</f>
        <v>0</v>
      </c>
      <c r="AI422" s="65">
        <f t="shared" si="177"/>
        <v>8211.1</v>
      </c>
      <c r="AJ422" s="116">
        <f>AJ423+AJ424+AJ425</f>
        <v>0</v>
      </c>
      <c r="AK422" s="65">
        <f t="shared" si="177"/>
        <v>8211.1</v>
      </c>
      <c r="AL422" s="116">
        <f>AL423+AL424+AL425</f>
        <v>0</v>
      </c>
      <c r="AM422" s="65">
        <f t="shared" si="177"/>
        <v>8211.1</v>
      </c>
      <c r="AN422" s="116">
        <f>AN423+AN424+AN425</f>
        <v>0</v>
      </c>
      <c r="AO422" s="65">
        <f t="shared" si="178"/>
        <v>8211.1</v>
      </c>
      <c r="AP422" s="116">
        <f>AP423+AP424+AP425</f>
        <v>0</v>
      </c>
      <c r="AQ422" s="65">
        <f t="shared" si="169"/>
        <v>8211.1</v>
      </c>
    </row>
    <row r="423" spans="2:43" ht="116.25" customHeight="1" x14ac:dyDescent="0.3">
      <c r="B423" s="12"/>
      <c r="C423" s="7"/>
      <c r="D423" s="33" t="s">
        <v>74</v>
      </c>
      <c r="E423" s="96" t="s">
        <v>180</v>
      </c>
      <c r="F423" s="96">
        <v>100</v>
      </c>
      <c r="G423" s="56">
        <v>12</v>
      </c>
      <c r="H423" s="116">
        <v>7777.2</v>
      </c>
      <c r="I423" s="116"/>
      <c r="J423" s="116">
        <f t="shared" si="185"/>
        <v>7777.2</v>
      </c>
      <c r="K423" s="116"/>
      <c r="L423" s="116">
        <f t="shared" si="186"/>
        <v>7777.2</v>
      </c>
      <c r="M423" s="116"/>
      <c r="N423" s="116">
        <f t="shared" si="186"/>
        <v>7777.2</v>
      </c>
      <c r="O423" s="116">
        <v>7777.2</v>
      </c>
      <c r="P423" s="116"/>
      <c r="Q423" s="116"/>
      <c r="R423" s="65">
        <f t="shared" si="181"/>
        <v>7777.2</v>
      </c>
      <c r="S423" s="116"/>
      <c r="T423" s="65">
        <f t="shared" si="173"/>
        <v>7777.2</v>
      </c>
      <c r="U423" s="116">
        <f t="shared" si="187"/>
        <v>7777.2</v>
      </c>
      <c r="V423" s="116"/>
      <c r="W423" s="116">
        <f t="shared" si="193"/>
        <v>7777.2</v>
      </c>
      <c r="X423" s="116"/>
      <c r="Y423" s="116">
        <f t="shared" si="193"/>
        <v>7777.2</v>
      </c>
      <c r="Z423" s="116"/>
      <c r="AA423" s="65">
        <f t="shared" si="182"/>
        <v>7777.2</v>
      </c>
      <c r="AB423" s="116"/>
      <c r="AC423" s="65">
        <f t="shared" si="174"/>
        <v>7777.2</v>
      </c>
      <c r="AD423" s="116"/>
      <c r="AE423" s="65">
        <f t="shared" si="175"/>
        <v>7777.2</v>
      </c>
      <c r="AF423" s="116"/>
      <c r="AG423" s="65">
        <f t="shared" si="176"/>
        <v>7777.2</v>
      </c>
      <c r="AH423" s="116"/>
      <c r="AI423" s="65">
        <f t="shared" si="177"/>
        <v>7777.2</v>
      </c>
      <c r="AJ423" s="116"/>
      <c r="AK423" s="65">
        <f t="shared" si="177"/>
        <v>7777.2</v>
      </c>
      <c r="AL423" s="116"/>
      <c r="AM423" s="65">
        <f t="shared" si="177"/>
        <v>7777.2</v>
      </c>
      <c r="AN423" s="116"/>
      <c r="AO423" s="65">
        <f t="shared" si="178"/>
        <v>7777.2</v>
      </c>
      <c r="AP423" s="116"/>
      <c r="AQ423" s="65">
        <f t="shared" si="169"/>
        <v>7777.2</v>
      </c>
    </row>
    <row r="424" spans="2:43" ht="40.5" x14ac:dyDescent="0.3">
      <c r="B424" s="12"/>
      <c r="C424" s="7"/>
      <c r="D424" s="33" t="s">
        <v>14</v>
      </c>
      <c r="E424" s="96" t="s">
        <v>180</v>
      </c>
      <c r="F424" s="96">
        <v>200</v>
      </c>
      <c r="G424" s="56">
        <v>12</v>
      </c>
      <c r="H424" s="116">
        <v>343.1</v>
      </c>
      <c r="I424" s="116"/>
      <c r="J424" s="116">
        <f t="shared" si="185"/>
        <v>343.1</v>
      </c>
      <c r="K424" s="116"/>
      <c r="L424" s="116">
        <f t="shared" si="186"/>
        <v>343.1</v>
      </c>
      <c r="M424" s="116"/>
      <c r="N424" s="116">
        <f t="shared" si="186"/>
        <v>343.1</v>
      </c>
      <c r="O424" s="116">
        <v>343.1</v>
      </c>
      <c r="P424" s="116"/>
      <c r="Q424" s="116"/>
      <c r="R424" s="65">
        <f t="shared" si="181"/>
        <v>343.1</v>
      </c>
      <c r="S424" s="116"/>
      <c r="T424" s="65">
        <f t="shared" si="173"/>
        <v>343.1</v>
      </c>
      <c r="U424" s="116">
        <f t="shared" si="187"/>
        <v>343.1</v>
      </c>
      <c r="V424" s="116"/>
      <c r="W424" s="116">
        <f t="shared" si="193"/>
        <v>343.1</v>
      </c>
      <c r="X424" s="116"/>
      <c r="Y424" s="116">
        <f t="shared" si="193"/>
        <v>343.1</v>
      </c>
      <c r="Z424" s="116"/>
      <c r="AA424" s="65">
        <f t="shared" si="182"/>
        <v>343.1</v>
      </c>
      <c r="AB424" s="116"/>
      <c r="AC424" s="65">
        <f t="shared" si="174"/>
        <v>343.1</v>
      </c>
      <c r="AD424" s="116"/>
      <c r="AE424" s="65">
        <f t="shared" si="175"/>
        <v>343.1</v>
      </c>
      <c r="AF424" s="116"/>
      <c r="AG424" s="65">
        <f t="shared" si="176"/>
        <v>343.1</v>
      </c>
      <c r="AH424" s="116"/>
      <c r="AI424" s="65">
        <f t="shared" si="177"/>
        <v>343.1</v>
      </c>
      <c r="AJ424" s="116"/>
      <c r="AK424" s="65">
        <f t="shared" si="177"/>
        <v>343.1</v>
      </c>
      <c r="AL424" s="116"/>
      <c r="AM424" s="65">
        <f t="shared" si="177"/>
        <v>343.1</v>
      </c>
      <c r="AN424" s="116"/>
      <c r="AO424" s="65">
        <f t="shared" si="178"/>
        <v>343.1</v>
      </c>
      <c r="AP424" s="116"/>
      <c r="AQ424" s="65">
        <f t="shared" ref="AQ424:AQ465" si="194">AO424+AP424</f>
        <v>343.1</v>
      </c>
    </row>
    <row r="425" spans="2:43" ht="20.25" x14ac:dyDescent="0.3">
      <c r="B425" s="12"/>
      <c r="C425" s="7"/>
      <c r="D425" s="33" t="s">
        <v>18</v>
      </c>
      <c r="E425" s="96" t="s">
        <v>180</v>
      </c>
      <c r="F425" s="96">
        <v>800</v>
      </c>
      <c r="G425" s="56">
        <v>12</v>
      </c>
      <c r="H425" s="116">
        <v>90.8</v>
      </c>
      <c r="I425" s="116"/>
      <c r="J425" s="116">
        <f t="shared" si="185"/>
        <v>90.8</v>
      </c>
      <c r="K425" s="116"/>
      <c r="L425" s="116">
        <f t="shared" si="186"/>
        <v>90.8</v>
      </c>
      <c r="M425" s="116"/>
      <c r="N425" s="116">
        <f t="shared" si="186"/>
        <v>90.8</v>
      </c>
      <c r="O425" s="116">
        <v>90.8</v>
      </c>
      <c r="P425" s="116"/>
      <c r="Q425" s="116"/>
      <c r="R425" s="65">
        <f t="shared" si="181"/>
        <v>90.8</v>
      </c>
      <c r="S425" s="116"/>
      <c r="T425" s="65">
        <f t="shared" si="173"/>
        <v>90.8</v>
      </c>
      <c r="U425" s="116">
        <f t="shared" si="187"/>
        <v>90.8</v>
      </c>
      <c r="V425" s="116"/>
      <c r="W425" s="116">
        <f t="shared" si="193"/>
        <v>90.8</v>
      </c>
      <c r="X425" s="116"/>
      <c r="Y425" s="116">
        <f t="shared" si="193"/>
        <v>90.8</v>
      </c>
      <c r="Z425" s="116"/>
      <c r="AA425" s="65">
        <f t="shared" si="182"/>
        <v>90.8</v>
      </c>
      <c r="AB425" s="116"/>
      <c r="AC425" s="65">
        <f t="shared" si="174"/>
        <v>90.8</v>
      </c>
      <c r="AD425" s="116"/>
      <c r="AE425" s="65">
        <f t="shared" si="175"/>
        <v>90.8</v>
      </c>
      <c r="AF425" s="116"/>
      <c r="AG425" s="65">
        <f t="shared" si="176"/>
        <v>90.8</v>
      </c>
      <c r="AH425" s="116"/>
      <c r="AI425" s="65">
        <f t="shared" si="177"/>
        <v>90.8</v>
      </c>
      <c r="AJ425" s="116"/>
      <c r="AK425" s="65">
        <f t="shared" si="177"/>
        <v>90.8</v>
      </c>
      <c r="AL425" s="116"/>
      <c r="AM425" s="65">
        <f t="shared" si="177"/>
        <v>90.8</v>
      </c>
      <c r="AN425" s="116"/>
      <c r="AO425" s="65">
        <f t="shared" si="178"/>
        <v>90.8</v>
      </c>
      <c r="AP425" s="116"/>
      <c r="AQ425" s="65">
        <f t="shared" si="194"/>
        <v>90.8</v>
      </c>
    </row>
    <row r="426" spans="2:43" ht="91.5" customHeight="1" x14ac:dyDescent="0.3">
      <c r="B426" s="12"/>
      <c r="C426" s="7"/>
      <c r="D426" s="33" t="s">
        <v>181</v>
      </c>
      <c r="E426" s="96" t="s">
        <v>182</v>
      </c>
      <c r="F426" s="96"/>
      <c r="G426" s="56"/>
      <c r="H426" s="116">
        <f>H427</f>
        <v>807.6</v>
      </c>
      <c r="I426" s="116">
        <f>I427</f>
        <v>0</v>
      </c>
      <c r="J426" s="116">
        <f t="shared" si="185"/>
        <v>807.6</v>
      </c>
      <c r="K426" s="116">
        <f>K427</f>
        <v>0</v>
      </c>
      <c r="L426" s="116">
        <f t="shared" si="186"/>
        <v>807.6</v>
      </c>
      <c r="M426" s="116">
        <f>M427</f>
        <v>0</v>
      </c>
      <c r="N426" s="116">
        <f t="shared" si="186"/>
        <v>807.6</v>
      </c>
      <c r="O426" s="116">
        <f>O427</f>
        <v>807.6</v>
      </c>
      <c r="P426" s="116">
        <f>P427</f>
        <v>0</v>
      </c>
      <c r="Q426" s="116">
        <f>Q427</f>
        <v>0</v>
      </c>
      <c r="R426" s="65">
        <f t="shared" si="181"/>
        <v>807.6</v>
      </c>
      <c r="S426" s="116">
        <f>S427</f>
        <v>0</v>
      </c>
      <c r="T426" s="65">
        <f t="shared" si="173"/>
        <v>807.6</v>
      </c>
      <c r="U426" s="116">
        <f t="shared" si="187"/>
        <v>807.6</v>
      </c>
      <c r="V426" s="116">
        <f>V427</f>
        <v>0</v>
      </c>
      <c r="W426" s="116">
        <f t="shared" si="193"/>
        <v>807.6</v>
      </c>
      <c r="X426" s="116">
        <f>X427</f>
        <v>0</v>
      </c>
      <c r="Y426" s="116">
        <f t="shared" si="193"/>
        <v>807.6</v>
      </c>
      <c r="Z426" s="116">
        <f>Z427</f>
        <v>0</v>
      </c>
      <c r="AA426" s="65">
        <f t="shared" si="182"/>
        <v>807.6</v>
      </c>
      <c r="AB426" s="116">
        <f>AB427</f>
        <v>0</v>
      </c>
      <c r="AC426" s="65">
        <f t="shared" si="174"/>
        <v>807.6</v>
      </c>
      <c r="AD426" s="116">
        <f>AD427</f>
        <v>0</v>
      </c>
      <c r="AE426" s="65">
        <f t="shared" si="175"/>
        <v>807.6</v>
      </c>
      <c r="AF426" s="116">
        <f>AF427</f>
        <v>0</v>
      </c>
      <c r="AG426" s="65">
        <f t="shared" si="176"/>
        <v>807.6</v>
      </c>
      <c r="AH426" s="116">
        <f>AH427</f>
        <v>0</v>
      </c>
      <c r="AI426" s="65">
        <f t="shared" si="177"/>
        <v>807.6</v>
      </c>
      <c r="AJ426" s="116">
        <f>AJ427</f>
        <v>0</v>
      </c>
      <c r="AK426" s="65">
        <f t="shared" si="177"/>
        <v>807.6</v>
      </c>
      <c r="AL426" s="116">
        <f>AL427</f>
        <v>0</v>
      </c>
      <c r="AM426" s="65">
        <f t="shared" si="177"/>
        <v>807.6</v>
      </c>
      <c r="AN426" s="116">
        <f>AN427</f>
        <v>0</v>
      </c>
      <c r="AO426" s="65">
        <f t="shared" si="178"/>
        <v>807.6</v>
      </c>
      <c r="AP426" s="116">
        <f>AP427</f>
        <v>0</v>
      </c>
      <c r="AQ426" s="65">
        <f t="shared" si="194"/>
        <v>807.6</v>
      </c>
    </row>
    <row r="427" spans="2:43" ht="60.75" x14ac:dyDescent="0.3">
      <c r="B427" s="12"/>
      <c r="C427" s="7"/>
      <c r="D427" s="33" t="s">
        <v>20</v>
      </c>
      <c r="E427" s="96" t="s">
        <v>182</v>
      </c>
      <c r="F427" s="96">
        <v>600</v>
      </c>
      <c r="G427" s="56">
        <v>3</v>
      </c>
      <c r="H427" s="116">
        <v>807.6</v>
      </c>
      <c r="I427" s="116"/>
      <c r="J427" s="116">
        <f t="shared" si="185"/>
        <v>807.6</v>
      </c>
      <c r="K427" s="116"/>
      <c r="L427" s="116">
        <f t="shared" si="186"/>
        <v>807.6</v>
      </c>
      <c r="M427" s="116"/>
      <c r="N427" s="116">
        <f t="shared" si="186"/>
        <v>807.6</v>
      </c>
      <c r="O427" s="116">
        <v>807.6</v>
      </c>
      <c r="P427" s="116"/>
      <c r="Q427" s="116"/>
      <c r="R427" s="65">
        <f t="shared" si="181"/>
        <v>807.6</v>
      </c>
      <c r="S427" s="116"/>
      <c r="T427" s="65">
        <f t="shared" si="173"/>
        <v>807.6</v>
      </c>
      <c r="U427" s="116">
        <f t="shared" si="187"/>
        <v>807.6</v>
      </c>
      <c r="V427" s="116"/>
      <c r="W427" s="116">
        <f t="shared" si="193"/>
        <v>807.6</v>
      </c>
      <c r="X427" s="116"/>
      <c r="Y427" s="116">
        <f t="shared" si="193"/>
        <v>807.6</v>
      </c>
      <c r="Z427" s="116"/>
      <c r="AA427" s="65">
        <f t="shared" si="182"/>
        <v>807.6</v>
      </c>
      <c r="AB427" s="116"/>
      <c r="AC427" s="65">
        <f t="shared" si="174"/>
        <v>807.6</v>
      </c>
      <c r="AD427" s="116"/>
      <c r="AE427" s="65">
        <f t="shared" si="175"/>
        <v>807.6</v>
      </c>
      <c r="AF427" s="116"/>
      <c r="AG427" s="65">
        <f t="shared" si="176"/>
        <v>807.6</v>
      </c>
      <c r="AH427" s="116"/>
      <c r="AI427" s="65">
        <f t="shared" si="177"/>
        <v>807.6</v>
      </c>
      <c r="AJ427" s="116"/>
      <c r="AK427" s="65">
        <f t="shared" si="177"/>
        <v>807.6</v>
      </c>
      <c r="AL427" s="116"/>
      <c r="AM427" s="65">
        <f t="shared" si="177"/>
        <v>807.6</v>
      </c>
      <c r="AN427" s="116"/>
      <c r="AO427" s="65">
        <f t="shared" si="178"/>
        <v>807.6</v>
      </c>
      <c r="AP427" s="116"/>
      <c r="AQ427" s="65">
        <f t="shared" si="194"/>
        <v>807.6</v>
      </c>
    </row>
    <row r="428" spans="2:43" ht="60.75" x14ac:dyDescent="0.3">
      <c r="B428" s="12"/>
      <c r="C428" s="7"/>
      <c r="D428" s="33" t="s">
        <v>334</v>
      </c>
      <c r="E428" s="96" t="s">
        <v>183</v>
      </c>
      <c r="F428" s="96"/>
      <c r="G428" s="56"/>
      <c r="H428" s="116">
        <f>H429</f>
        <v>428</v>
      </c>
      <c r="I428" s="116">
        <f>I429</f>
        <v>0</v>
      </c>
      <c r="J428" s="116">
        <f t="shared" si="185"/>
        <v>428</v>
      </c>
      <c r="K428" s="116">
        <f>K429</f>
        <v>0</v>
      </c>
      <c r="L428" s="116">
        <f t="shared" si="186"/>
        <v>428</v>
      </c>
      <c r="M428" s="116">
        <f>M429</f>
        <v>0</v>
      </c>
      <c r="N428" s="116">
        <f t="shared" si="186"/>
        <v>428</v>
      </c>
      <c r="O428" s="116">
        <f t="shared" ref="O428:S429" si="195">O429</f>
        <v>428</v>
      </c>
      <c r="P428" s="116">
        <f t="shared" si="195"/>
        <v>0</v>
      </c>
      <c r="Q428" s="116">
        <f t="shared" si="195"/>
        <v>0</v>
      </c>
      <c r="R428" s="65">
        <f t="shared" si="181"/>
        <v>428</v>
      </c>
      <c r="S428" s="116">
        <f t="shared" si="195"/>
        <v>0</v>
      </c>
      <c r="T428" s="65">
        <f t="shared" si="173"/>
        <v>428</v>
      </c>
      <c r="U428" s="116">
        <f t="shared" si="187"/>
        <v>428</v>
      </c>
      <c r="V428" s="116">
        <f>V429</f>
        <v>0</v>
      </c>
      <c r="W428" s="116">
        <f t="shared" si="193"/>
        <v>428</v>
      </c>
      <c r="X428" s="116">
        <f>X429</f>
        <v>0</v>
      </c>
      <c r="Y428" s="116">
        <f t="shared" si="193"/>
        <v>428</v>
      </c>
      <c r="Z428" s="116">
        <f>Z429</f>
        <v>0</v>
      </c>
      <c r="AA428" s="65">
        <f t="shared" si="182"/>
        <v>428</v>
      </c>
      <c r="AB428" s="116">
        <f t="shared" ref="AB428:AB429" si="196">AB429</f>
        <v>0</v>
      </c>
      <c r="AC428" s="65">
        <f t="shared" si="174"/>
        <v>428</v>
      </c>
      <c r="AD428" s="116">
        <f>AD429</f>
        <v>0</v>
      </c>
      <c r="AE428" s="65">
        <f t="shared" si="175"/>
        <v>428</v>
      </c>
      <c r="AF428" s="116">
        <f t="shared" ref="AF428:AL429" si="197">AF429</f>
        <v>0</v>
      </c>
      <c r="AG428" s="65">
        <f t="shared" si="176"/>
        <v>428</v>
      </c>
      <c r="AH428" s="116">
        <f t="shared" si="197"/>
        <v>0</v>
      </c>
      <c r="AI428" s="65">
        <f t="shared" si="177"/>
        <v>428</v>
      </c>
      <c r="AJ428" s="116">
        <f t="shared" si="197"/>
        <v>0</v>
      </c>
      <c r="AK428" s="65">
        <f t="shared" si="177"/>
        <v>428</v>
      </c>
      <c r="AL428" s="116">
        <f t="shared" si="197"/>
        <v>0</v>
      </c>
      <c r="AM428" s="65">
        <f t="shared" si="177"/>
        <v>428</v>
      </c>
      <c r="AN428" s="116">
        <f>AN429</f>
        <v>0</v>
      </c>
      <c r="AO428" s="65">
        <f t="shared" si="178"/>
        <v>428</v>
      </c>
      <c r="AP428" s="116">
        <f t="shared" ref="AP428:AP429" si="198">AP429</f>
        <v>-428</v>
      </c>
      <c r="AQ428" s="65">
        <f t="shared" si="194"/>
        <v>0</v>
      </c>
    </row>
    <row r="429" spans="2:43" ht="60.75" x14ac:dyDescent="0.3">
      <c r="B429" s="12"/>
      <c r="C429" s="7"/>
      <c r="D429" s="33" t="s">
        <v>184</v>
      </c>
      <c r="E429" s="96" t="s">
        <v>183</v>
      </c>
      <c r="F429" s="96"/>
      <c r="G429" s="56"/>
      <c r="H429" s="116">
        <f>H430</f>
        <v>428</v>
      </c>
      <c r="I429" s="116">
        <f>I430</f>
        <v>0</v>
      </c>
      <c r="J429" s="116">
        <f t="shared" si="185"/>
        <v>428</v>
      </c>
      <c r="K429" s="116">
        <f>K430</f>
        <v>0</v>
      </c>
      <c r="L429" s="116">
        <f t="shared" si="186"/>
        <v>428</v>
      </c>
      <c r="M429" s="116">
        <f>M430</f>
        <v>0</v>
      </c>
      <c r="N429" s="116">
        <f t="shared" si="186"/>
        <v>428</v>
      </c>
      <c r="O429" s="116">
        <f t="shared" si="195"/>
        <v>428</v>
      </c>
      <c r="P429" s="116">
        <f t="shared" si="195"/>
        <v>0</v>
      </c>
      <c r="Q429" s="116">
        <f t="shared" si="195"/>
        <v>0</v>
      </c>
      <c r="R429" s="65">
        <f t="shared" si="181"/>
        <v>428</v>
      </c>
      <c r="S429" s="116">
        <f t="shared" si="195"/>
        <v>0</v>
      </c>
      <c r="T429" s="65">
        <f t="shared" si="173"/>
        <v>428</v>
      </c>
      <c r="U429" s="116">
        <f t="shared" si="187"/>
        <v>428</v>
      </c>
      <c r="V429" s="116">
        <f>V430</f>
        <v>0</v>
      </c>
      <c r="W429" s="116">
        <f t="shared" si="193"/>
        <v>428</v>
      </c>
      <c r="X429" s="116">
        <f>X430</f>
        <v>0</v>
      </c>
      <c r="Y429" s="116">
        <f t="shared" si="193"/>
        <v>428</v>
      </c>
      <c r="Z429" s="116">
        <f>Z430</f>
        <v>0</v>
      </c>
      <c r="AA429" s="65">
        <f t="shared" si="182"/>
        <v>428</v>
      </c>
      <c r="AB429" s="116">
        <f t="shared" si="196"/>
        <v>0</v>
      </c>
      <c r="AC429" s="65">
        <f t="shared" si="174"/>
        <v>428</v>
      </c>
      <c r="AD429" s="116">
        <f>AD430</f>
        <v>0</v>
      </c>
      <c r="AE429" s="65">
        <f t="shared" si="175"/>
        <v>428</v>
      </c>
      <c r="AF429" s="116">
        <f t="shared" si="197"/>
        <v>0</v>
      </c>
      <c r="AG429" s="65">
        <f t="shared" si="176"/>
        <v>428</v>
      </c>
      <c r="AH429" s="116">
        <f t="shared" si="197"/>
        <v>0</v>
      </c>
      <c r="AI429" s="65">
        <f t="shared" si="177"/>
        <v>428</v>
      </c>
      <c r="AJ429" s="116">
        <f t="shared" si="197"/>
        <v>0</v>
      </c>
      <c r="AK429" s="65">
        <f t="shared" si="177"/>
        <v>428</v>
      </c>
      <c r="AL429" s="116">
        <f t="shared" si="197"/>
        <v>0</v>
      </c>
      <c r="AM429" s="65">
        <f t="shared" si="177"/>
        <v>428</v>
      </c>
      <c r="AN429" s="116">
        <f>AN430</f>
        <v>0</v>
      </c>
      <c r="AO429" s="65">
        <f t="shared" si="178"/>
        <v>428</v>
      </c>
      <c r="AP429" s="116">
        <f t="shared" si="198"/>
        <v>-428</v>
      </c>
      <c r="AQ429" s="65">
        <f t="shared" si="194"/>
        <v>0</v>
      </c>
    </row>
    <row r="430" spans="2:43" ht="60.75" x14ac:dyDescent="0.3">
      <c r="B430" s="12"/>
      <c r="C430" s="7"/>
      <c r="D430" s="33" t="s">
        <v>20</v>
      </c>
      <c r="E430" s="96" t="s">
        <v>183</v>
      </c>
      <c r="F430" s="96">
        <v>600</v>
      </c>
      <c r="G430" s="56">
        <v>13</v>
      </c>
      <c r="H430" s="116">
        <v>428</v>
      </c>
      <c r="I430" s="116"/>
      <c r="J430" s="116">
        <f t="shared" si="185"/>
        <v>428</v>
      </c>
      <c r="K430" s="116"/>
      <c r="L430" s="116">
        <f t="shared" si="186"/>
        <v>428</v>
      </c>
      <c r="M430" s="116"/>
      <c r="N430" s="116">
        <f t="shared" si="186"/>
        <v>428</v>
      </c>
      <c r="O430" s="116">
        <v>428</v>
      </c>
      <c r="P430" s="116"/>
      <c r="Q430" s="116"/>
      <c r="R430" s="65">
        <f t="shared" si="181"/>
        <v>428</v>
      </c>
      <c r="S430" s="116"/>
      <c r="T430" s="65">
        <f t="shared" si="173"/>
        <v>428</v>
      </c>
      <c r="U430" s="116">
        <f t="shared" si="187"/>
        <v>428</v>
      </c>
      <c r="V430" s="116"/>
      <c r="W430" s="116">
        <f t="shared" si="193"/>
        <v>428</v>
      </c>
      <c r="X430" s="116"/>
      <c r="Y430" s="116">
        <f t="shared" si="193"/>
        <v>428</v>
      </c>
      <c r="Z430" s="116"/>
      <c r="AA430" s="65">
        <f t="shared" si="182"/>
        <v>428</v>
      </c>
      <c r="AB430" s="116"/>
      <c r="AC430" s="65">
        <f t="shared" si="174"/>
        <v>428</v>
      </c>
      <c r="AD430" s="116"/>
      <c r="AE430" s="65">
        <f t="shared" si="175"/>
        <v>428</v>
      </c>
      <c r="AF430" s="116"/>
      <c r="AG430" s="65">
        <f t="shared" si="176"/>
        <v>428</v>
      </c>
      <c r="AH430" s="116"/>
      <c r="AI430" s="65">
        <f t="shared" si="177"/>
        <v>428</v>
      </c>
      <c r="AJ430" s="116"/>
      <c r="AK430" s="65">
        <f t="shared" si="177"/>
        <v>428</v>
      </c>
      <c r="AL430" s="116"/>
      <c r="AM430" s="65">
        <f t="shared" si="177"/>
        <v>428</v>
      </c>
      <c r="AN430" s="116"/>
      <c r="AO430" s="65">
        <f t="shared" si="178"/>
        <v>428</v>
      </c>
      <c r="AP430" s="116">
        <v>-428</v>
      </c>
      <c r="AQ430" s="65">
        <f t="shared" si="194"/>
        <v>0</v>
      </c>
    </row>
    <row r="431" spans="2:43" ht="40.5" x14ac:dyDescent="0.3">
      <c r="B431" s="12"/>
      <c r="C431" s="7"/>
      <c r="D431" s="55" t="s">
        <v>185</v>
      </c>
      <c r="E431" s="96" t="s">
        <v>186</v>
      </c>
      <c r="F431" s="96"/>
      <c r="G431" s="56"/>
      <c r="H431" s="116">
        <f>H432</f>
        <v>5469.1</v>
      </c>
      <c r="I431" s="116">
        <f>I432</f>
        <v>0</v>
      </c>
      <c r="J431" s="116">
        <f t="shared" si="185"/>
        <v>5469.1</v>
      </c>
      <c r="K431" s="116">
        <f>K432</f>
        <v>0</v>
      </c>
      <c r="L431" s="116">
        <f t="shared" si="186"/>
        <v>5469.1</v>
      </c>
      <c r="M431" s="116">
        <f>M432</f>
        <v>0</v>
      </c>
      <c r="N431" s="116">
        <f t="shared" si="186"/>
        <v>5469.1</v>
      </c>
      <c r="O431" s="116">
        <f t="shared" ref="O431:S432" si="199">O432</f>
        <v>5469.1</v>
      </c>
      <c r="P431" s="116">
        <f t="shared" si="199"/>
        <v>0</v>
      </c>
      <c r="Q431" s="116">
        <f t="shared" si="199"/>
        <v>0</v>
      </c>
      <c r="R431" s="65">
        <f t="shared" si="181"/>
        <v>5469.1</v>
      </c>
      <c r="S431" s="116">
        <f t="shared" si="199"/>
        <v>0</v>
      </c>
      <c r="T431" s="65">
        <f t="shared" ref="T431:T465" si="200">R431+S431</f>
        <v>5469.1</v>
      </c>
      <c r="U431" s="116">
        <f t="shared" si="187"/>
        <v>5469.1</v>
      </c>
      <c r="V431" s="116">
        <f>V432</f>
        <v>0</v>
      </c>
      <c r="W431" s="116">
        <f t="shared" si="193"/>
        <v>5469.1</v>
      </c>
      <c r="X431" s="116">
        <f>X432</f>
        <v>0</v>
      </c>
      <c r="Y431" s="116">
        <f t="shared" si="193"/>
        <v>5469.1</v>
      </c>
      <c r="Z431" s="116">
        <f>Z432</f>
        <v>0</v>
      </c>
      <c r="AA431" s="65">
        <f t="shared" si="182"/>
        <v>5469.1</v>
      </c>
      <c r="AB431" s="116">
        <f t="shared" ref="AB431:AB432" si="201">AB432</f>
        <v>0</v>
      </c>
      <c r="AC431" s="65">
        <f t="shared" ref="AC431:AC465" si="202">AB431+T431</f>
        <v>5469.1</v>
      </c>
      <c r="AD431" s="116">
        <f>AD432</f>
        <v>0</v>
      </c>
      <c r="AE431" s="65">
        <f t="shared" ref="AE431:AE464" si="203">AA431+AD431</f>
        <v>5469.1</v>
      </c>
      <c r="AF431" s="116">
        <f t="shared" ref="AF431:AL432" si="204">AF432</f>
        <v>0</v>
      </c>
      <c r="AG431" s="65">
        <f t="shared" ref="AG431:AG465" si="205">AF431+AC431</f>
        <v>5469.1</v>
      </c>
      <c r="AH431" s="116">
        <f t="shared" si="204"/>
        <v>0</v>
      </c>
      <c r="AI431" s="65">
        <f t="shared" ref="AI431:AM465" si="206">AG431+AH431</f>
        <v>5469.1</v>
      </c>
      <c r="AJ431" s="116">
        <f t="shared" si="204"/>
        <v>0</v>
      </c>
      <c r="AK431" s="65">
        <f t="shared" si="206"/>
        <v>5469.1</v>
      </c>
      <c r="AL431" s="116">
        <f t="shared" si="204"/>
        <v>0</v>
      </c>
      <c r="AM431" s="65">
        <f t="shared" si="206"/>
        <v>5469.1</v>
      </c>
      <c r="AN431" s="116">
        <f>AN432</f>
        <v>0</v>
      </c>
      <c r="AO431" s="65">
        <f t="shared" ref="AO431:AO465" si="207">AN431+AE431</f>
        <v>5469.1</v>
      </c>
      <c r="AP431" s="116">
        <f t="shared" ref="AP431:AP432" si="208">AP432</f>
        <v>0</v>
      </c>
      <c r="AQ431" s="65">
        <f t="shared" si="194"/>
        <v>5469.1</v>
      </c>
    </row>
    <row r="432" spans="2:43" ht="60.75" x14ac:dyDescent="0.3">
      <c r="B432" s="12"/>
      <c r="C432" s="7"/>
      <c r="D432" s="33" t="s">
        <v>228</v>
      </c>
      <c r="E432" s="96" t="s">
        <v>187</v>
      </c>
      <c r="F432" s="96"/>
      <c r="G432" s="56"/>
      <c r="H432" s="116">
        <f>H433</f>
        <v>5469.1</v>
      </c>
      <c r="I432" s="116">
        <f>I433</f>
        <v>0</v>
      </c>
      <c r="J432" s="116">
        <f t="shared" si="185"/>
        <v>5469.1</v>
      </c>
      <c r="K432" s="116">
        <f>K433</f>
        <v>0</v>
      </c>
      <c r="L432" s="116">
        <f t="shared" si="186"/>
        <v>5469.1</v>
      </c>
      <c r="M432" s="116">
        <f>M433</f>
        <v>0</v>
      </c>
      <c r="N432" s="116">
        <f t="shared" si="186"/>
        <v>5469.1</v>
      </c>
      <c r="O432" s="116">
        <f t="shared" si="199"/>
        <v>5469.1</v>
      </c>
      <c r="P432" s="116">
        <f t="shared" si="199"/>
        <v>0</v>
      </c>
      <c r="Q432" s="116">
        <f t="shared" si="199"/>
        <v>0</v>
      </c>
      <c r="R432" s="65">
        <f t="shared" si="181"/>
        <v>5469.1</v>
      </c>
      <c r="S432" s="116">
        <f t="shared" si="199"/>
        <v>0</v>
      </c>
      <c r="T432" s="65">
        <f t="shared" si="200"/>
        <v>5469.1</v>
      </c>
      <c r="U432" s="116">
        <f t="shared" si="187"/>
        <v>5469.1</v>
      </c>
      <c r="V432" s="116">
        <f>V433</f>
        <v>0</v>
      </c>
      <c r="W432" s="116">
        <f t="shared" si="193"/>
        <v>5469.1</v>
      </c>
      <c r="X432" s="116">
        <f>X433</f>
        <v>0</v>
      </c>
      <c r="Y432" s="116">
        <f t="shared" si="193"/>
        <v>5469.1</v>
      </c>
      <c r="Z432" s="116">
        <f>Z433</f>
        <v>0</v>
      </c>
      <c r="AA432" s="65">
        <f t="shared" si="182"/>
        <v>5469.1</v>
      </c>
      <c r="AB432" s="116">
        <f t="shared" si="201"/>
        <v>0</v>
      </c>
      <c r="AC432" s="65">
        <f t="shared" si="202"/>
        <v>5469.1</v>
      </c>
      <c r="AD432" s="116">
        <f>AD433</f>
        <v>0</v>
      </c>
      <c r="AE432" s="65">
        <f t="shared" si="203"/>
        <v>5469.1</v>
      </c>
      <c r="AF432" s="116">
        <f t="shared" si="204"/>
        <v>0</v>
      </c>
      <c r="AG432" s="65">
        <f t="shared" si="205"/>
        <v>5469.1</v>
      </c>
      <c r="AH432" s="116">
        <f t="shared" si="204"/>
        <v>0</v>
      </c>
      <c r="AI432" s="65">
        <f t="shared" si="206"/>
        <v>5469.1</v>
      </c>
      <c r="AJ432" s="116">
        <f t="shared" si="204"/>
        <v>0</v>
      </c>
      <c r="AK432" s="65">
        <f t="shared" si="206"/>
        <v>5469.1</v>
      </c>
      <c r="AL432" s="116">
        <f t="shared" si="204"/>
        <v>0</v>
      </c>
      <c r="AM432" s="65">
        <f t="shared" si="206"/>
        <v>5469.1</v>
      </c>
      <c r="AN432" s="116">
        <f>AN433</f>
        <v>0</v>
      </c>
      <c r="AO432" s="65">
        <f t="shared" si="207"/>
        <v>5469.1</v>
      </c>
      <c r="AP432" s="116">
        <f t="shared" si="208"/>
        <v>0</v>
      </c>
      <c r="AQ432" s="65">
        <f t="shared" si="194"/>
        <v>5469.1</v>
      </c>
    </row>
    <row r="433" spans="2:43" ht="60.75" x14ac:dyDescent="0.3">
      <c r="B433" s="12"/>
      <c r="C433" s="7"/>
      <c r="D433" s="33" t="s">
        <v>9</v>
      </c>
      <c r="E433" s="96" t="s">
        <v>187</v>
      </c>
      <c r="F433" s="96">
        <v>600</v>
      </c>
      <c r="G433" s="56">
        <v>9</v>
      </c>
      <c r="H433" s="116">
        <v>5469.1</v>
      </c>
      <c r="I433" s="116"/>
      <c r="J433" s="116">
        <f t="shared" si="185"/>
        <v>5469.1</v>
      </c>
      <c r="K433" s="116"/>
      <c r="L433" s="116">
        <f t="shared" si="186"/>
        <v>5469.1</v>
      </c>
      <c r="M433" s="116"/>
      <c r="N433" s="116">
        <f t="shared" si="186"/>
        <v>5469.1</v>
      </c>
      <c r="O433" s="116">
        <v>5469.1</v>
      </c>
      <c r="P433" s="116"/>
      <c r="Q433" s="116"/>
      <c r="R433" s="65">
        <f t="shared" si="181"/>
        <v>5469.1</v>
      </c>
      <c r="S433" s="116"/>
      <c r="T433" s="65">
        <f t="shared" si="200"/>
        <v>5469.1</v>
      </c>
      <c r="U433" s="116">
        <f t="shared" si="187"/>
        <v>5469.1</v>
      </c>
      <c r="V433" s="116"/>
      <c r="W433" s="116">
        <f t="shared" si="193"/>
        <v>5469.1</v>
      </c>
      <c r="X433" s="116"/>
      <c r="Y433" s="116">
        <f t="shared" si="193"/>
        <v>5469.1</v>
      </c>
      <c r="Z433" s="116"/>
      <c r="AA433" s="65">
        <f t="shared" si="182"/>
        <v>5469.1</v>
      </c>
      <c r="AB433" s="116"/>
      <c r="AC433" s="65">
        <f t="shared" si="202"/>
        <v>5469.1</v>
      </c>
      <c r="AD433" s="116"/>
      <c r="AE433" s="65">
        <f t="shared" si="203"/>
        <v>5469.1</v>
      </c>
      <c r="AF433" s="116"/>
      <c r="AG433" s="65">
        <f t="shared" si="205"/>
        <v>5469.1</v>
      </c>
      <c r="AH433" s="116"/>
      <c r="AI433" s="65">
        <f t="shared" si="206"/>
        <v>5469.1</v>
      </c>
      <c r="AJ433" s="116"/>
      <c r="AK433" s="65">
        <f t="shared" si="206"/>
        <v>5469.1</v>
      </c>
      <c r="AL433" s="116"/>
      <c r="AM433" s="65">
        <f t="shared" si="206"/>
        <v>5469.1</v>
      </c>
      <c r="AN433" s="116"/>
      <c r="AO433" s="65">
        <f t="shared" si="207"/>
        <v>5469.1</v>
      </c>
      <c r="AP433" s="116"/>
      <c r="AQ433" s="65">
        <f t="shared" si="194"/>
        <v>5469.1</v>
      </c>
    </row>
    <row r="434" spans="2:43" ht="81" x14ac:dyDescent="0.3">
      <c r="B434" s="12"/>
      <c r="C434" s="79">
        <v>22</v>
      </c>
      <c r="D434" s="9" t="s">
        <v>188</v>
      </c>
      <c r="E434" s="57" t="s">
        <v>189</v>
      </c>
      <c r="F434" s="57"/>
      <c r="G434" s="15"/>
      <c r="H434" s="65">
        <f>H435</f>
        <v>17953</v>
      </c>
      <c r="I434" s="65">
        <f>I435</f>
        <v>0</v>
      </c>
      <c r="J434" s="65">
        <f t="shared" si="185"/>
        <v>17953</v>
      </c>
      <c r="K434" s="65">
        <f>K435</f>
        <v>0</v>
      </c>
      <c r="L434" s="65">
        <f t="shared" si="186"/>
        <v>17953</v>
      </c>
      <c r="M434" s="65">
        <f>M435</f>
        <v>0</v>
      </c>
      <c r="N434" s="65">
        <f t="shared" si="186"/>
        <v>17953</v>
      </c>
      <c r="O434" s="65">
        <f t="shared" ref="O434:S435" si="209">O435</f>
        <v>18098</v>
      </c>
      <c r="P434" s="65">
        <f t="shared" si="209"/>
        <v>0</v>
      </c>
      <c r="Q434" s="65">
        <f t="shared" si="209"/>
        <v>0</v>
      </c>
      <c r="R434" s="65">
        <f t="shared" si="181"/>
        <v>17953</v>
      </c>
      <c r="S434" s="65">
        <f t="shared" si="209"/>
        <v>0</v>
      </c>
      <c r="T434" s="65">
        <f t="shared" si="200"/>
        <v>17953</v>
      </c>
      <c r="U434" s="65">
        <f t="shared" si="187"/>
        <v>18098</v>
      </c>
      <c r="V434" s="65">
        <f>V435</f>
        <v>0</v>
      </c>
      <c r="W434" s="65">
        <f t="shared" si="193"/>
        <v>18098</v>
      </c>
      <c r="X434" s="65">
        <f>X435</f>
        <v>0</v>
      </c>
      <c r="Y434" s="65">
        <f t="shared" si="193"/>
        <v>18098</v>
      </c>
      <c r="Z434" s="65">
        <f>Z435</f>
        <v>0</v>
      </c>
      <c r="AA434" s="65">
        <f t="shared" si="182"/>
        <v>18098</v>
      </c>
      <c r="AB434" s="65">
        <f t="shared" ref="AB434:AB435" si="210">AB435</f>
        <v>0</v>
      </c>
      <c r="AC434" s="65">
        <f t="shared" si="202"/>
        <v>17953</v>
      </c>
      <c r="AD434" s="65">
        <f>AD435</f>
        <v>0</v>
      </c>
      <c r="AE434" s="65">
        <f t="shared" si="203"/>
        <v>18098</v>
      </c>
      <c r="AF434" s="65">
        <f t="shared" ref="AF434:AL435" si="211">AF435</f>
        <v>0</v>
      </c>
      <c r="AG434" s="65">
        <f t="shared" si="205"/>
        <v>17953</v>
      </c>
      <c r="AH434" s="65">
        <f t="shared" si="211"/>
        <v>0</v>
      </c>
      <c r="AI434" s="65">
        <f t="shared" si="206"/>
        <v>17953</v>
      </c>
      <c r="AJ434" s="65">
        <f t="shared" si="211"/>
        <v>0</v>
      </c>
      <c r="AK434" s="65">
        <f t="shared" si="206"/>
        <v>17953</v>
      </c>
      <c r="AL434" s="65">
        <f t="shared" si="211"/>
        <v>0</v>
      </c>
      <c r="AM434" s="65">
        <f t="shared" si="206"/>
        <v>17953</v>
      </c>
      <c r="AN434" s="65">
        <f>AN435</f>
        <v>0</v>
      </c>
      <c r="AO434" s="65">
        <f t="shared" si="207"/>
        <v>18098</v>
      </c>
      <c r="AP434" s="65">
        <f t="shared" ref="AP434:AP435" si="212">AP435</f>
        <v>0</v>
      </c>
      <c r="AQ434" s="65">
        <f t="shared" si="194"/>
        <v>18098</v>
      </c>
    </row>
    <row r="435" spans="2:43" ht="40.5" x14ac:dyDescent="0.3">
      <c r="B435" s="12"/>
      <c r="C435" s="7"/>
      <c r="D435" s="33" t="s">
        <v>190</v>
      </c>
      <c r="E435" s="96" t="s">
        <v>191</v>
      </c>
      <c r="F435" s="96"/>
      <c r="G435" s="56"/>
      <c r="H435" s="116">
        <f>H436</f>
        <v>17953</v>
      </c>
      <c r="I435" s="116">
        <f>I436</f>
        <v>0</v>
      </c>
      <c r="J435" s="116">
        <f t="shared" si="185"/>
        <v>17953</v>
      </c>
      <c r="K435" s="116">
        <f>K436</f>
        <v>0</v>
      </c>
      <c r="L435" s="116">
        <f t="shared" si="186"/>
        <v>17953</v>
      </c>
      <c r="M435" s="116">
        <f>M436</f>
        <v>0</v>
      </c>
      <c r="N435" s="116">
        <f t="shared" si="186"/>
        <v>17953</v>
      </c>
      <c r="O435" s="116">
        <f t="shared" si="209"/>
        <v>18098</v>
      </c>
      <c r="P435" s="116">
        <f t="shared" si="209"/>
        <v>0</v>
      </c>
      <c r="Q435" s="116">
        <f t="shared" si="209"/>
        <v>0</v>
      </c>
      <c r="R435" s="65">
        <f t="shared" ref="R435:R465" si="213">Q435+N435</f>
        <v>17953</v>
      </c>
      <c r="S435" s="116">
        <f t="shared" si="209"/>
        <v>0</v>
      </c>
      <c r="T435" s="65">
        <f t="shared" si="200"/>
        <v>17953</v>
      </c>
      <c r="U435" s="116">
        <f t="shared" si="187"/>
        <v>18098</v>
      </c>
      <c r="V435" s="116">
        <f>V436</f>
        <v>0</v>
      </c>
      <c r="W435" s="116">
        <f t="shared" si="193"/>
        <v>18098</v>
      </c>
      <c r="X435" s="116">
        <f>X436</f>
        <v>0</v>
      </c>
      <c r="Y435" s="116">
        <f t="shared" si="193"/>
        <v>18098</v>
      </c>
      <c r="Z435" s="116">
        <f>Z436</f>
        <v>0</v>
      </c>
      <c r="AA435" s="65">
        <f t="shared" ref="AA435:AA465" si="214">Z435+W435</f>
        <v>18098</v>
      </c>
      <c r="AB435" s="116">
        <f t="shared" si="210"/>
        <v>0</v>
      </c>
      <c r="AC435" s="65">
        <f t="shared" si="202"/>
        <v>17953</v>
      </c>
      <c r="AD435" s="116">
        <f>AD436</f>
        <v>0</v>
      </c>
      <c r="AE435" s="65">
        <f t="shared" si="203"/>
        <v>18098</v>
      </c>
      <c r="AF435" s="116">
        <f t="shared" si="211"/>
        <v>0</v>
      </c>
      <c r="AG435" s="65">
        <f t="shared" si="205"/>
        <v>17953</v>
      </c>
      <c r="AH435" s="116">
        <f t="shared" si="211"/>
        <v>0</v>
      </c>
      <c r="AI435" s="65">
        <f t="shared" si="206"/>
        <v>17953</v>
      </c>
      <c r="AJ435" s="116">
        <f t="shared" si="211"/>
        <v>0</v>
      </c>
      <c r="AK435" s="65">
        <f t="shared" si="206"/>
        <v>17953</v>
      </c>
      <c r="AL435" s="116">
        <f t="shared" si="211"/>
        <v>0</v>
      </c>
      <c r="AM435" s="65">
        <f t="shared" si="206"/>
        <v>17953</v>
      </c>
      <c r="AN435" s="116">
        <f>AN436</f>
        <v>0</v>
      </c>
      <c r="AO435" s="65">
        <f t="shared" si="207"/>
        <v>18098</v>
      </c>
      <c r="AP435" s="116">
        <f t="shared" si="212"/>
        <v>0</v>
      </c>
      <c r="AQ435" s="65">
        <f t="shared" si="194"/>
        <v>18098</v>
      </c>
    </row>
    <row r="436" spans="2:43" ht="40.5" x14ac:dyDescent="0.3">
      <c r="B436" s="12"/>
      <c r="C436" s="7"/>
      <c r="D436" s="33" t="s">
        <v>192</v>
      </c>
      <c r="E436" s="96" t="s">
        <v>193</v>
      </c>
      <c r="F436" s="96"/>
      <c r="G436" s="56"/>
      <c r="H436" s="116">
        <f>H437+H438</f>
        <v>17953</v>
      </c>
      <c r="I436" s="116">
        <f>I437+I438</f>
        <v>0</v>
      </c>
      <c r="J436" s="116">
        <f t="shared" si="185"/>
        <v>17953</v>
      </c>
      <c r="K436" s="116">
        <f>K437+K438</f>
        <v>0</v>
      </c>
      <c r="L436" s="116">
        <f t="shared" si="186"/>
        <v>17953</v>
      </c>
      <c r="M436" s="116">
        <f>M437+M438</f>
        <v>0</v>
      </c>
      <c r="N436" s="116">
        <f t="shared" si="186"/>
        <v>17953</v>
      </c>
      <c r="O436" s="116">
        <f>O437+O438</f>
        <v>18098</v>
      </c>
      <c r="P436" s="116">
        <f>P437+P438</f>
        <v>0</v>
      </c>
      <c r="Q436" s="116">
        <f>Q437+Q438</f>
        <v>0</v>
      </c>
      <c r="R436" s="65">
        <f t="shared" si="213"/>
        <v>17953</v>
      </c>
      <c r="S436" s="116">
        <f>S437+S438</f>
        <v>0</v>
      </c>
      <c r="T436" s="65">
        <f t="shared" si="200"/>
        <v>17953</v>
      </c>
      <c r="U436" s="116">
        <f t="shared" si="187"/>
        <v>18098</v>
      </c>
      <c r="V436" s="116">
        <f>V437+V438</f>
        <v>0</v>
      </c>
      <c r="W436" s="116">
        <f t="shared" si="193"/>
        <v>18098</v>
      </c>
      <c r="X436" s="116">
        <f>X437+X438</f>
        <v>0</v>
      </c>
      <c r="Y436" s="116">
        <f t="shared" si="193"/>
        <v>18098</v>
      </c>
      <c r="Z436" s="116">
        <f>Z437+Z438</f>
        <v>0</v>
      </c>
      <c r="AA436" s="65">
        <f t="shared" si="214"/>
        <v>18098</v>
      </c>
      <c r="AB436" s="116">
        <f>AB437+AB438</f>
        <v>0</v>
      </c>
      <c r="AC436" s="65">
        <f t="shared" si="202"/>
        <v>17953</v>
      </c>
      <c r="AD436" s="116">
        <f>AD437+AD438</f>
        <v>0</v>
      </c>
      <c r="AE436" s="65">
        <f t="shared" si="203"/>
        <v>18098</v>
      </c>
      <c r="AF436" s="116">
        <f>AF437+AF438</f>
        <v>0</v>
      </c>
      <c r="AG436" s="65">
        <f t="shared" si="205"/>
        <v>17953</v>
      </c>
      <c r="AH436" s="116">
        <f>AH437+AH438</f>
        <v>0</v>
      </c>
      <c r="AI436" s="65">
        <f t="shared" si="206"/>
        <v>17953</v>
      </c>
      <c r="AJ436" s="116">
        <f>AJ437+AJ438</f>
        <v>0</v>
      </c>
      <c r="AK436" s="65">
        <f t="shared" si="206"/>
        <v>17953</v>
      </c>
      <c r="AL436" s="116">
        <f>AL437+AL438</f>
        <v>0</v>
      </c>
      <c r="AM436" s="65">
        <f t="shared" si="206"/>
        <v>17953</v>
      </c>
      <c r="AN436" s="116">
        <f>AN437+AN438</f>
        <v>0</v>
      </c>
      <c r="AO436" s="65">
        <f t="shared" si="207"/>
        <v>18098</v>
      </c>
      <c r="AP436" s="116">
        <f>AP437+AP438</f>
        <v>0</v>
      </c>
      <c r="AQ436" s="65">
        <f t="shared" si="194"/>
        <v>18098</v>
      </c>
    </row>
    <row r="437" spans="2:43" ht="117" customHeight="1" x14ac:dyDescent="0.3">
      <c r="B437" s="12"/>
      <c r="C437" s="7"/>
      <c r="D437" s="33" t="s">
        <v>74</v>
      </c>
      <c r="E437" s="96" t="s">
        <v>193</v>
      </c>
      <c r="F437" s="96">
        <v>100</v>
      </c>
      <c r="G437" s="56">
        <v>6</v>
      </c>
      <c r="H437" s="116">
        <v>15080</v>
      </c>
      <c r="I437" s="116"/>
      <c r="J437" s="116">
        <f t="shared" si="185"/>
        <v>15080</v>
      </c>
      <c r="K437" s="116"/>
      <c r="L437" s="116">
        <f t="shared" si="186"/>
        <v>15080</v>
      </c>
      <c r="M437" s="116"/>
      <c r="N437" s="116">
        <f t="shared" si="186"/>
        <v>15080</v>
      </c>
      <c r="O437" s="116">
        <v>15083</v>
      </c>
      <c r="P437" s="116"/>
      <c r="Q437" s="116"/>
      <c r="R437" s="65">
        <f t="shared" si="213"/>
        <v>15080</v>
      </c>
      <c r="S437" s="116"/>
      <c r="T437" s="65">
        <f t="shared" si="200"/>
        <v>15080</v>
      </c>
      <c r="U437" s="116">
        <f t="shared" si="187"/>
        <v>15083</v>
      </c>
      <c r="V437" s="116"/>
      <c r="W437" s="116">
        <f t="shared" si="193"/>
        <v>15083</v>
      </c>
      <c r="X437" s="116"/>
      <c r="Y437" s="116">
        <f t="shared" si="193"/>
        <v>15083</v>
      </c>
      <c r="Z437" s="116"/>
      <c r="AA437" s="65">
        <f t="shared" si="214"/>
        <v>15083</v>
      </c>
      <c r="AB437" s="116"/>
      <c r="AC437" s="65">
        <f t="shared" si="202"/>
        <v>15080</v>
      </c>
      <c r="AD437" s="116"/>
      <c r="AE437" s="65">
        <f t="shared" si="203"/>
        <v>15083</v>
      </c>
      <c r="AF437" s="116"/>
      <c r="AG437" s="65">
        <f t="shared" si="205"/>
        <v>15080</v>
      </c>
      <c r="AH437" s="116"/>
      <c r="AI437" s="65">
        <f t="shared" si="206"/>
        <v>15080</v>
      </c>
      <c r="AJ437" s="116"/>
      <c r="AK437" s="65">
        <f t="shared" si="206"/>
        <v>15080</v>
      </c>
      <c r="AL437" s="116"/>
      <c r="AM437" s="65">
        <f t="shared" si="206"/>
        <v>15080</v>
      </c>
      <c r="AN437" s="116"/>
      <c r="AO437" s="65">
        <f t="shared" si="207"/>
        <v>15083</v>
      </c>
      <c r="AP437" s="116"/>
      <c r="AQ437" s="65">
        <f t="shared" si="194"/>
        <v>15083</v>
      </c>
    </row>
    <row r="438" spans="2:43" ht="40.5" x14ac:dyDescent="0.3">
      <c r="B438" s="12"/>
      <c r="C438" s="7"/>
      <c r="D438" s="33" t="s">
        <v>14</v>
      </c>
      <c r="E438" s="96" t="s">
        <v>193</v>
      </c>
      <c r="F438" s="96">
        <v>200</v>
      </c>
      <c r="G438" s="56">
        <v>6</v>
      </c>
      <c r="H438" s="116">
        <v>2873</v>
      </c>
      <c r="I438" s="116"/>
      <c r="J438" s="116">
        <f t="shared" si="185"/>
        <v>2873</v>
      </c>
      <c r="K438" s="116"/>
      <c r="L438" s="116">
        <f t="shared" si="186"/>
        <v>2873</v>
      </c>
      <c r="M438" s="116"/>
      <c r="N438" s="116">
        <f t="shared" si="186"/>
        <v>2873</v>
      </c>
      <c r="O438" s="116">
        <v>3015</v>
      </c>
      <c r="P438" s="116"/>
      <c r="Q438" s="116"/>
      <c r="R438" s="65">
        <f t="shared" si="213"/>
        <v>2873</v>
      </c>
      <c r="S438" s="116"/>
      <c r="T438" s="65">
        <f t="shared" si="200"/>
        <v>2873</v>
      </c>
      <c r="U438" s="116">
        <f t="shared" si="187"/>
        <v>3015</v>
      </c>
      <c r="V438" s="116"/>
      <c r="W438" s="116">
        <f t="shared" si="193"/>
        <v>3015</v>
      </c>
      <c r="X438" s="116"/>
      <c r="Y438" s="116">
        <f t="shared" si="193"/>
        <v>3015</v>
      </c>
      <c r="Z438" s="116"/>
      <c r="AA438" s="65">
        <f t="shared" si="214"/>
        <v>3015</v>
      </c>
      <c r="AB438" s="116"/>
      <c r="AC438" s="65">
        <f t="shared" si="202"/>
        <v>2873</v>
      </c>
      <c r="AD438" s="116"/>
      <c r="AE438" s="65">
        <f t="shared" si="203"/>
        <v>3015</v>
      </c>
      <c r="AF438" s="116"/>
      <c r="AG438" s="65">
        <f t="shared" si="205"/>
        <v>2873</v>
      </c>
      <c r="AH438" s="116"/>
      <c r="AI438" s="65">
        <f t="shared" si="206"/>
        <v>2873</v>
      </c>
      <c r="AJ438" s="116"/>
      <c r="AK438" s="65">
        <f t="shared" si="206"/>
        <v>2873</v>
      </c>
      <c r="AL438" s="116"/>
      <c r="AM438" s="65">
        <f t="shared" si="206"/>
        <v>2873</v>
      </c>
      <c r="AN438" s="116"/>
      <c r="AO438" s="65">
        <f t="shared" si="207"/>
        <v>3015</v>
      </c>
      <c r="AP438" s="116"/>
      <c r="AQ438" s="65">
        <f t="shared" si="194"/>
        <v>3015</v>
      </c>
    </row>
    <row r="439" spans="2:43" ht="28.5" customHeight="1" x14ac:dyDescent="0.3">
      <c r="B439" s="12"/>
      <c r="C439" s="79">
        <v>23</v>
      </c>
      <c r="D439" s="9" t="s">
        <v>194</v>
      </c>
      <c r="E439" s="57" t="s">
        <v>195</v>
      </c>
      <c r="F439" s="57"/>
      <c r="G439" s="9"/>
      <c r="H439" s="65">
        <f>H440</f>
        <v>2199.6</v>
      </c>
      <c r="I439" s="65">
        <f>I440</f>
        <v>0</v>
      </c>
      <c r="J439" s="65">
        <f t="shared" si="185"/>
        <v>2199.6</v>
      </c>
      <c r="K439" s="65">
        <f>K440</f>
        <v>0</v>
      </c>
      <c r="L439" s="65">
        <f t="shared" si="186"/>
        <v>2199.6</v>
      </c>
      <c r="M439" s="65">
        <f>M440</f>
        <v>1074.3</v>
      </c>
      <c r="N439" s="65">
        <f t="shared" si="186"/>
        <v>3273.8999999999996</v>
      </c>
      <c r="O439" s="65">
        <f t="shared" ref="O439:S440" si="215">O440</f>
        <v>496.8</v>
      </c>
      <c r="P439" s="65">
        <f t="shared" si="215"/>
        <v>0</v>
      </c>
      <c r="Q439" s="65">
        <f t="shared" si="215"/>
        <v>0</v>
      </c>
      <c r="R439" s="65">
        <f t="shared" si="213"/>
        <v>3273.8999999999996</v>
      </c>
      <c r="S439" s="65">
        <f t="shared" si="215"/>
        <v>0</v>
      </c>
      <c r="T439" s="65">
        <f t="shared" si="200"/>
        <v>3273.8999999999996</v>
      </c>
      <c r="U439" s="65">
        <f t="shared" si="187"/>
        <v>496.8</v>
      </c>
      <c r="V439" s="65">
        <f>V440</f>
        <v>0</v>
      </c>
      <c r="W439" s="65">
        <f t="shared" si="193"/>
        <v>496.8</v>
      </c>
      <c r="X439" s="65">
        <f>X440</f>
        <v>0</v>
      </c>
      <c r="Y439" s="65">
        <f t="shared" si="193"/>
        <v>496.8</v>
      </c>
      <c r="Z439" s="65">
        <f>Z440</f>
        <v>0</v>
      </c>
      <c r="AA439" s="65">
        <f t="shared" si="214"/>
        <v>496.8</v>
      </c>
      <c r="AB439" s="65">
        <f t="shared" ref="AB439:AB440" si="216">AB440</f>
        <v>5976</v>
      </c>
      <c r="AC439" s="65">
        <f t="shared" si="202"/>
        <v>9249.9</v>
      </c>
      <c r="AD439" s="65">
        <f>AD440</f>
        <v>0</v>
      </c>
      <c r="AE439" s="65">
        <v>2024.8</v>
      </c>
      <c r="AF439" s="65">
        <f t="shared" ref="AF439:AL440" si="217">AF440</f>
        <v>0</v>
      </c>
      <c r="AG439" s="65">
        <f t="shared" si="205"/>
        <v>9249.9</v>
      </c>
      <c r="AH439" s="65">
        <f t="shared" si="217"/>
        <v>0</v>
      </c>
      <c r="AI439" s="65">
        <f t="shared" si="206"/>
        <v>9249.9</v>
      </c>
      <c r="AJ439" s="65">
        <f t="shared" si="217"/>
        <v>0</v>
      </c>
      <c r="AK439" s="65">
        <f t="shared" si="206"/>
        <v>9249.9</v>
      </c>
      <c r="AL439" s="65">
        <f t="shared" si="217"/>
        <v>0</v>
      </c>
      <c r="AM439" s="65">
        <f t="shared" si="206"/>
        <v>9249.9</v>
      </c>
      <c r="AN439" s="65">
        <f>AN440</f>
        <v>0</v>
      </c>
      <c r="AO439" s="65">
        <f t="shared" si="207"/>
        <v>2024.8</v>
      </c>
      <c r="AP439" s="65">
        <f t="shared" ref="AP439:AP440" si="218">AP440</f>
        <v>0</v>
      </c>
      <c r="AQ439" s="65">
        <f t="shared" si="194"/>
        <v>2024.8</v>
      </c>
    </row>
    <row r="440" spans="2:43" ht="30" customHeight="1" x14ac:dyDescent="0.3">
      <c r="B440" s="12"/>
      <c r="C440" s="7"/>
      <c r="D440" s="33" t="s">
        <v>217</v>
      </c>
      <c r="E440" s="96" t="s">
        <v>218</v>
      </c>
      <c r="F440" s="96"/>
      <c r="G440" s="55"/>
      <c r="H440" s="116">
        <f>H441</f>
        <v>2199.6</v>
      </c>
      <c r="I440" s="116">
        <f>I441</f>
        <v>0</v>
      </c>
      <c r="J440" s="116">
        <f t="shared" si="185"/>
        <v>2199.6</v>
      </c>
      <c r="K440" s="116">
        <f>K441</f>
        <v>0</v>
      </c>
      <c r="L440" s="116">
        <f t="shared" si="186"/>
        <v>2199.6</v>
      </c>
      <c r="M440" s="116">
        <f>M441</f>
        <v>1074.3</v>
      </c>
      <c r="N440" s="116">
        <f t="shared" si="186"/>
        <v>3273.8999999999996</v>
      </c>
      <c r="O440" s="116">
        <f t="shared" si="215"/>
        <v>496.8</v>
      </c>
      <c r="P440" s="116">
        <f t="shared" si="215"/>
        <v>0</v>
      </c>
      <c r="Q440" s="116">
        <f t="shared" si="215"/>
        <v>0</v>
      </c>
      <c r="R440" s="65">
        <f t="shared" si="213"/>
        <v>3273.8999999999996</v>
      </c>
      <c r="S440" s="116">
        <f t="shared" si="215"/>
        <v>0</v>
      </c>
      <c r="T440" s="65">
        <f t="shared" si="200"/>
        <v>3273.8999999999996</v>
      </c>
      <c r="U440" s="116">
        <f t="shared" si="187"/>
        <v>496.8</v>
      </c>
      <c r="V440" s="116">
        <f>V441</f>
        <v>0</v>
      </c>
      <c r="W440" s="116">
        <f t="shared" si="193"/>
        <v>496.8</v>
      </c>
      <c r="X440" s="116">
        <f>X441</f>
        <v>0</v>
      </c>
      <c r="Y440" s="116">
        <f t="shared" si="193"/>
        <v>496.8</v>
      </c>
      <c r="Z440" s="116">
        <f>Z441</f>
        <v>0</v>
      </c>
      <c r="AA440" s="65">
        <f t="shared" si="214"/>
        <v>496.8</v>
      </c>
      <c r="AB440" s="116">
        <f t="shared" si="216"/>
        <v>5976</v>
      </c>
      <c r="AC440" s="65">
        <f t="shared" si="202"/>
        <v>9249.9</v>
      </c>
      <c r="AD440" s="116">
        <f>AD441</f>
        <v>0</v>
      </c>
      <c r="AE440" s="65">
        <v>2024.8</v>
      </c>
      <c r="AF440" s="116">
        <f t="shared" si="217"/>
        <v>0</v>
      </c>
      <c r="AG440" s="65">
        <f t="shared" si="205"/>
        <v>9249.9</v>
      </c>
      <c r="AH440" s="116">
        <f t="shared" si="217"/>
        <v>0</v>
      </c>
      <c r="AI440" s="65">
        <f t="shared" si="206"/>
        <v>9249.9</v>
      </c>
      <c r="AJ440" s="116">
        <f t="shared" si="217"/>
        <v>0</v>
      </c>
      <c r="AK440" s="65">
        <f t="shared" si="206"/>
        <v>9249.9</v>
      </c>
      <c r="AL440" s="116">
        <f t="shared" si="217"/>
        <v>0</v>
      </c>
      <c r="AM440" s="65">
        <f t="shared" si="206"/>
        <v>9249.9</v>
      </c>
      <c r="AN440" s="116">
        <f>AN441</f>
        <v>0</v>
      </c>
      <c r="AO440" s="65">
        <f t="shared" si="207"/>
        <v>2024.8</v>
      </c>
      <c r="AP440" s="116">
        <f t="shared" si="218"/>
        <v>0</v>
      </c>
      <c r="AQ440" s="65">
        <f t="shared" si="194"/>
        <v>2024.8</v>
      </c>
    </row>
    <row r="441" spans="2:43" ht="40.5" x14ac:dyDescent="0.3">
      <c r="B441" s="12"/>
      <c r="C441" s="7"/>
      <c r="D441" s="33" t="s">
        <v>219</v>
      </c>
      <c r="E441" s="96" t="s">
        <v>218</v>
      </c>
      <c r="F441" s="96">
        <v>700</v>
      </c>
      <c r="G441" s="55"/>
      <c r="H441" s="116">
        <v>2199.6</v>
      </c>
      <c r="I441" s="116"/>
      <c r="J441" s="116">
        <f t="shared" si="185"/>
        <v>2199.6</v>
      </c>
      <c r="K441" s="116"/>
      <c r="L441" s="116">
        <f t="shared" si="186"/>
        <v>2199.6</v>
      </c>
      <c r="M441" s="116">
        <v>1074.3</v>
      </c>
      <c r="N441" s="116">
        <f t="shared" si="186"/>
        <v>3273.8999999999996</v>
      </c>
      <c r="O441" s="116">
        <v>496.8</v>
      </c>
      <c r="P441" s="116"/>
      <c r="Q441" s="116"/>
      <c r="R441" s="65">
        <f t="shared" si="213"/>
        <v>3273.8999999999996</v>
      </c>
      <c r="S441" s="116"/>
      <c r="T441" s="65">
        <f t="shared" si="200"/>
        <v>3273.8999999999996</v>
      </c>
      <c r="U441" s="116">
        <f t="shared" si="187"/>
        <v>496.8</v>
      </c>
      <c r="V441" s="116"/>
      <c r="W441" s="116">
        <f t="shared" si="193"/>
        <v>496.8</v>
      </c>
      <c r="X441" s="116"/>
      <c r="Y441" s="116">
        <f t="shared" si="193"/>
        <v>496.8</v>
      </c>
      <c r="Z441" s="116"/>
      <c r="AA441" s="65">
        <f t="shared" si="214"/>
        <v>496.8</v>
      </c>
      <c r="AB441" s="116">
        <v>5976</v>
      </c>
      <c r="AC441" s="65">
        <f t="shared" si="202"/>
        <v>9249.9</v>
      </c>
      <c r="AD441" s="116"/>
      <c r="AE441" s="65">
        <v>2024.8</v>
      </c>
      <c r="AF441" s="116">
        <v>0</v>
      </c>
      <c r="AG441" s="65">
        <f t="shared" si="205"/>
        <v>9249.9</v>
      </c>
      <c r="AH441" s="116">
        <v>0</v>
      </c>
      <c r="AI441" s="65">
        <f t="shared" si="206"/>
        <v>9249.9</v>
      </c>
      <c r="AJ441" s="116">
        <v>0</v>
      </c>
      <c r="AK441" s="65">
        <f t="shared" si="206"/>
        <v>9249.9</v>
      </c>
      <c r="AL441" s="116">
        <v>0</v>
      </c>
      <c r="AM441" s="65">
        <f t="shared" si="206"/>
        <v>9249.9</v>
      </c>
      <c r="AN441" s="116">
        <v>0</v>
      </c>
      <c r="AO441" s="65">
        <f t="shared" si="207"/>
        <v>2024.8</v>
      </c>
      <c r="AP441" s="116">
        <v>0</v>
      </c>
      <c r="AQ441" s="65">
        <f t="shared" si="194"/>
        <v>2024.8</v>
      </c>
    </row>
    <row r="442" spans="2:43" ht="60.75" x14ac:dyDescent="0.3">
      <c r="B442" s="12"/>
      <c r="C442" s="79">
        <v>24</v>
      </c>
      <c r="D442" s="9" t="s">
        <v>268</v>
      </c>
      <c r="E442" s="57" t="s">
        <v>196</v>
      </c>
      <c r="F442" s="57"/>
      <c r="G442" s="15"/>
      <c r="H442" s="65">
        <f>H443+H446</f>
        <v>5749.4</v>
      </c>
      <c r="I442" s="65">
        <f>I443+I446</f>
        <v>0</v>
      </c>
      <c r="J442" s="65">
        <f t="shared" si="185"/>
        <v>5749.4</v>
      </c>
      <c r="K442" s="65">
        <f>K443+K446</f>
        <v>0</v>
      </c>
      <c r="L442" s="65">
        <f t="shared" si="186"/>
        <v>5749.4</v>
      </c>
      <c r="M442" s="65">
        <f>M443+M446</f>
        <v>0</v>
      </c>
      <c r="N442" s="65">
        <f t="shared" si="186"/>
        <v>5749.4</v>
      </c>
      <c r="O442" s="65">
        <f>O443+O446</f>
        <v>5749.4</v>
      </c>
      <c r="P442" s="65">
        <f>P443+P446</f>
        <v>0</v>
      </c>
      <c r="Q442" s="65">
        <f>Q443+Q446</f>
        <v>0</v>
      </c>
      <c r="R442" s="65">
        <f t="shared" si="213"/>
        <v>5749.4</v>
      </c>
      <c r="S442" s="65">
        <f>S443+S446</f>
        <v>0</v>
      </c>
      <c r="T442" s="65">
        <f t="shared" si="200"/>
        <v>5749.4</v>
      </c>
      <c r="U442" s="65">
        <f t="shared" si="187"/>
        <v>5749.4</v>
      </c>
      <c r="V442" s="65">
        <f>V443+V446</f>
        <v>0</v>
      </c>
      <c r="W442" s="65">
        <f t="shared" si="193"/>
        <v>5749.4</v>
      </c>
      <c r="X442" s="65">
        <f>X443+X446</f>
        <v>0</v>
      </c>
      <c r="Y442" s="65">
        <f t="shared" si="193"/>
        <v>5749.4</v>
      </c>
      <c r="Z442" s="65">
        <f>Z443+Z446</f>
        <v>0</v>
      </c>
      <c r="AA442" s="65">
        <f t="shared" si="214"/>
        <v>5749.4</v>
      </c>
      <c r="AB442" s="65">
        <f>AB443+AB446</f>
        <v>0</v>
      </c>
      <c r="AC442" s="65">
        <f t="shared" si="202"/>
        <v>5749.4</v>
      </c>
      <c r="AD442" s="65">
        <f>AD443+AD446</f>
        <v>0</v>
      </c>
      <c r="AE442" s="65">
        <f t="shared" si="203"/>
        <v>5749.4</v>
      </c>
      <c r="AF442" s="65">
        <f>AF443+AF446</f>
        <v>0</v>
      </c>
      <c r="AG442" s="65">
        <f t="shared" si="205"/>
        <v>5749.4</v>
      </c>
      <c r="AH442" s="65">
        <f>AH443+AH446</f>
        <v>0</v>
      </c>
      <c r="AI442" s="65">
        <f t="shared" si="206"/>
        <v>5749.4</v>
      </c>
      <c r="AJ442" s="65">
        <f>AJ443+AJ446</f>
        <v>0</v>
      </c>
      <c r="AK442" s="65">
        <f t="shared" si="206"/>
        <v>5749.4</v>
      </c>
      <c r="AL442" s="65">
        <f>AL443+AL446</f>
        <v>0</v>
      </c>
      <c r="AM442" s="65">
        <f t="shared" si="206"/>
        <v>5749.4</v>
      </c>
      <c r="AN442" s="65">
        <f>AN443+AN446</f>
        <v>0</v>
      </c>
      <c r="AO442" s="65">
        <f t="shared" si="207"/>
        <v>5749.4</v>
      </c>
      <c r="AP442" s="65">
        <f>AP443+AP446</f>
        <v>0</v>
      </c>
      <c r="AQ442" s="65">
        <f t="shared" si="194"/>
        <v>5749.4</v>
      </c>
    </row>
    <row r="443" spans="2:43" ht="20.25" x14ac:dyDescent="0.3">
      <c r="B443" s="12"/>
      <c r="C443" s="7"/>
      <c r="D443" s="55" t="s">
        <v>197</v>
      </c>
      <c r="E443" s="96" t="s">
        <v>198</v>
      </c>
      <c r="F443" s="96"/>
      <c r="G443" s="56"/>
      <c r="H443" s="116">
        <f>H444</f>
        <v>1753.2</v>
      </c>
      <c r="I443" s="116">
        <f>I444</f>
        <v>0</v>
      </c>
      <c r="J443" s="116">
        <f t="shared" si="185"/>
        <v>1753.2</v>
      </c>
      <c r="K443" s="116">
        <f>K444</f>
        <v>0</v>
      </c>
      <c r="L443" s="116">
        <f t="shared" si="186"/>
        <v>1753.2</v>
      </c>
      <c r="M443" s="116">
        <f>M444</f>
        <v>0</v>
      </c>
      <c r="N443" s="116">
        <f t="shared" si="186"/>
        <v>1753.2</v>
      </c>
      <c r="O443" s="116">
        <f t="shared" ref="O443:S444" si="219">O444</f>
        <v>1753.2</v>
      </c>
      <c r="P443" s="116">
        <f t="shared" si="219"/>
        <v>0</v>
      </c>
      <c r="Q443" s="116">
        <f t="shared" si="219"/>
        <v>0</v>
      </c>
      <c r="R443" s="65">
        <f t="shared" si="213"/>
        <v>1753.2</v>
      </c>
      <c r="S443" s="116">
        <f t="shared" si="219"/>
        <v>0</v>
      </c>
      <c r="T443" s="65">
        <f t="shared" si="200"/>
        <v>1753.2</v>
      </c>
      <c r="U443" s="116">
        <f t="shared" si="187"/>
        <v>1753.2</v>
      </c>
      <c r="V443" s="116">
        <f>V444</f>
        <v>0</v>
      </c>
      <c r="W443" s="116">
        <f t="shared" si="193"/>
        <v>1753.2</v>
      </c>
      <c r="X443" s="116">
        <f>X444</f>
        <v>0</v>
      </c>
      <c r="Y443" s="116">
        <f t="shared" si="193"/>
        <v>1753.2</v>
      </c>
      <c r="Z443" s="116">
        <f>Z444</f>
        <v>0</v>
      </c>
      <c r="AA443" s="65">
        <f t="shared" si="214"/>
        <v>1753.2</v>
      </c>
      <c r="AB443" s="116">
        <f t="shared" ref="AB443:AB444" si="220">AB444</f>
        <v>0</v>
      </c>
      <c r="AC443" s="65">
        <f t="shared" si="202"/>
        <v>1753.2</v>
      </c>
      <c r="AD443" s="116">
        <f>AD444</f>
        <v>0</v>
      </c>
      <c r="AE443" s="65">
        <f t="shared" si="203"/>
        <v>1753.2</v>
      </c>
      <c r="AF443" s="116">
        <f t="shared" ref="AF443:AL444" si="221">AF444</f>
        <v>0</v>
      </c>
      <c r="AG443" s="65">
        <f t="shared" si="205"/>
        <v>1753.2</v>
      </c>
      <c r="AH443" s="116">
        <f t="shared" si="221"/>
        <v>0</v>
      </c>
      <c r="AI443" s="65">
        <f t="shared" si="206"/>
        <v>1753.2</v>
      </c>
      <c r="AJ443" s="116">
        <f t="shared" si="221"/>
        <v>0</v>
      </c>
      <c r="AK443" s="65">
        <f t="shared" si="206"/>
        <v>1753.2</v>
      </c>
      <c r="AL443" s="116">
        <f t="shared" si="221"/>
        <v>0</v>
      </c>
      <c r="AM443" s="65">
        <f t="shared" si="206"/>
        <v>1753.2</v>
      </c>
      <c r="AN443" s="116">
        <f>AN444</f>
        <v>0</v>
      </c>
      <c r="AO443" s="65">
        <f t="shared" si="207"/>
        <v>1753.2</v>
      </c>
      <c r="AP443" s="116">
        <f t="shared" ref="AP443:AP444" si="222">AP444</f>
        <v>0</v>
      </c>
      <c r="AQ443" s="65">
        <f t="shared" si="194"/>
        <v>1753.2</v>
      </c>
    </row>
    <row r="444" spans="2:43" ht="40.5" x14ac:dyDescent="0.3">
      <c r="B444" s="12"/>
      <c r="C444" s="7"/>
      <c r="D444" s="33" t="s">
        <v>90</v>
      </c>
      <c r="E444" s="96" t="s">
        <v>199</v>
      </c>
      <c r="F444" s="96"/>
      <c r="G444" s="56"/>
      <c r="H444" s="116">
        <f>H445</f>
        <v>1753.2</v>
      </c>
      <c r="I444" s="116">
        <f>I445</f>
        <v>0</v>
      </c>
      <c r="J444" s="116">
        <f t="shared" si="185"/>
        <v>1753.2</v>
      </c>
      <c r="K444" s="116">
        <f>K445</f>
        <v>0</v>
      </c>
      <c r="L444" s="116">
        <f t="shared" si="186"/>
        <v>1753.2</v>
      </c>
      <c r="M444" s="116">
        <f>M445</f>
        <v>0</v>
      </c>
      <c r="N444" s="116">
        <f t="shared" si="186"/>
        <v>1753.2</v>
      </c>
      <c r="O444" s="116">
        <f t="shared" si="219"/>
        <v>1753.2</v>
      </c>
      <c r="P444" s="116">
        <f t="shared" si="219"/>
        <v>0</v>
      </c>
      <c r="Q444" s="116">
        <f t="shared" si="219"/>
        <v>0</v>
      </c>
      <c r="R444" s="65">
        <f t="shared" si="213"/>
        <v>1753.2</v>
      </c>
      <c r="S444" s="116">
        <f t="shared" si="219"/>
        <v>0</v>
      </c>
      <c r="T444" s="65">
        <f t="shared" si="200"/>
        <v>1753.2</v>
      </c>
      <c r="U444" s="116">
        <f t="shared" si="187"/>
        <v>1753.2</v>
      </c>
      <c r="V444" s="116">
        <f>V445</f>
        <v>0</v>
      </c>
      <c r="W444" s="116">
        <f t="shared" si="193"/>
        <v>1753.2</v>
      </c>
      <c r="X444" s="116">
        <f>X445</f>
        <v>0</v>
      </c>
      <c r="Y444" s="116">
        <f t="shared" si="193"/>
        <v>1753.2</v>
      </c>
      <c r="Z444" s="116">
        <f>Z445</f>
        <v>0</v>
      </c>
      <c r="AA444" s="65">
        <f t="shared" si="214"/>
        <v>1753.2</v>
      </c>
      <c r="AB444" s="116">
        <f t="shared" si="220"/>
        <v>0</v>
      </c>
      <c r="AC444" s="65">
        <f t="shared" si="202"/>
        <v>1753.2</v>
      </c>
      <c r="AD444" s="116">
        <f>AD445</f>
        <v>0</v>
      </c>
      <c r="AE444" s="65">
        <f t="shared" si="203"/>
        <v>1753.2</v>
      </c>
      <c r="AF444" s="116">
        <f t="shared" si="221"/>
        <v>0</v>
      </c>
      <c r="AG444" s="65">
        <f t="shared" si="205"/>
        <v>1753.2</v>
      </c>
      <c r="AH444" s="116">
        <f t="shared" si="221"/>
        <v>0</v>
      </c>
      <c r="AI444" s="65">
        <f t="shared" si="206"/>
        <v>1753.2</v>
      </c>
      <c r="AJ444" s="116">
        <f t="shared" si="221"/>
        <v>0</v>
      </c>
      <c r="AK444" s="65">
        <f t="shared" si="206"/>
        <v>1753.2</v>
      </c>
      <c r="AL444" s="116">
        <f t="shared" si="221"/>
        <v>0</v>
      </c>
      <c r="AM444" s="65">
        <f t="shared" si="206"/>
        <v>1753.2</v>
      </c>
      <c r="AN444" s="116">
        <f>AN445</f>
        <v>0</v>
      </c>
      <c r="AO444" s="65">
        <f t="shared" si="207"/>
        <v>1753.2</v>
      </c>
      <c r="AP444" s="116">
        <f t="shared" si="222"/>
        <v>0</v>
      </c>
      <c r="AQ444" s="65">
        <f t="shared" si="194"/>
        <v>1753.2</v>
      </c>
    </row>
    <row r="445" spans="2:43" ht="117" customHeight="1" x14ac:dyDescent="0.3">
      <c r="B445" s="12"/>
      <c r="C445" s="7"/>
      <c r="D445" s="33" t="s">
        <v>74</v>
      </c>
      <c r="E445" s="96" t="s">
        <v>199</v>
      </c>
      <c r="F445" s="96">
        <v>100</v>
      </c>
      <c r="G445" s="56">
        <v>6</v>
      </c>
      <c r="H445" s="116">
        <v>1753.2</v>
      </c>
      <c r="I445" s="116"/>
      <c r="J445" s="116">
        <f t="shared" si="185"/>
        <v>1753.2</v>
      </c>
      <c r="K445" s="116"/>
      <c r="L445" s="116">
        <f t="shared" si="186"/>
        <v>1753.2</v>
      </c>
      <c r="M445" s="116"/>
      <c r="N445" s="116">
        <f t="shared" si="186"/>
        <v>1753.2</v>
      </c>
      <c r="O445" s="116">
        <v>1753.2</v>
      </c>
      <c r="P445" s="116"/>
      <c r="Q445" s="116"/>
      <c r="R445" s="65">
        <f t="shared" si="213"/>
        <v>1753.2</v>
      </c>
      <c r="S445" s="116"/>
      <c r="T445" s="65">
        <f t="shared" si="200"/>
        <v>1753.2</v>
      </c>
      <c r="U445" s="116">
        <f t="shared" si="187"/>
        <v>1753.2</v>
      </c>
      <c r="V445" s="116"/>
      <c r="W445" s="116">
        <f t="shared" si="193"/>
        <v>1753.2</v>
      </c>
      <c r="X445" s="116"/>
      <c r="Y445" s="116">
        <f t="shared" si="193"/>
        <v>1753.2</v>
      </c>
      <c r="Z445" s="116"/>
      <c r="AA445" s="65">
        <f t="shared" si="214"/>
        <v>1753.2</v>
      </c>
      <c r="AB445" s="116"/>
      <c r="AC445" s="65">
        <f t="shared" si="202"/>
        <v>1753.2</v>
      </c>
      <c r="AD445" s="116"/>
      <c r="AE445" s="65">
        <f t="shared" si="203"/>
        <v>1753.2</v>
      </c>
      <c r="AF445" s="116"/>
      <c r="AG445" s="65">
        <f t="shared" si="205"/>
        <v>1753.2</v>
      </c>
      <c r="AH445" s="116"/>
      <c r="AI445" s="65">
        <f t="shared" si="206"/>
        <v>1753.2</v>
      </c>
      <c r="AJ445" s="116"/>
      <c r="AK445" s="65">
        <f t="shared" si="206"/>
        <v>1753.2</v>
      </c>
      <c r="AL445" s="116"/>
      <c r="AM445" s="65">
        <f t="shared" si="206"/>
        <v>1753.2</v>
      </c>
      <c r="AN445" s="116"/>
      <c r="AO445" s="65">
        <f t="shared" si="207"/>
        <v>1753.2</v>
      </c>
      <c r="AP445" s="116"/>
      <c r="AQ445" s="65">
        <f t="shared" si="194"/>
        <v>1753.2</v>
      </c>
    </row>
    <row r="446" spans="2:43" ht="20.25" x14ac:dyDescent="0.3">
      <c r="B446" s="12"/>
      <c r="C446" s="7"/>
      <c r="D446" s="55" t="s">
        <v>200</v>
      </c>
      <c r="E446" s="96" t="s">
        <v>201</v>
      </c>
      <c r="F446" s="96"/>
      <c r="G446" s="56"/>
      <c r="H446" s="116">
        <f>H447</f>
        <v>3996.2</v>
      </c>
      <c r="I446" s="116">
        <f>I447</f>
        <v>0</v>
      </c>
      <c r="J446" s="116">
        <f t="shared" si="185"/>
        <v>3996.2</v>
      </c>
      <c r="K446" s="116">
        <f>K447</f>
        <v>0</v>
      </c>
      <c r="L446" s="116">
        <f t="shared" si="186"/>
        <v>3996.2</v>
      </c>
      <c r="M446" s="116">
        <f>M447</f>
        <v>0</v>
      </c>
      <c r="N446" s="116">
        <f t="shared" si="186"/>
        <v>3996.2</v>
      </c>
      <c r="O446" s="116">
        <f>O447</f>
        <v>3996.2</v>
      </c>
      <c r="P446" s="116">
        <f>P447</f>
        <v>0</v>
      </c>
      <c r="Q446" s="116">
        <f>Q447</f>
        <v>0</v>
      </c>
      <c r="R446" s="65">
        <f t="shared" si="213"/>
        <v>3996.2</v>
      </c>
      <c r="S446" s="116">
        <f>S447</f>
        <v>0</v>
      </c>
      <c r="T446" s="65">
        <f t="shared" si="200"/>
        <v>3996.2</v>
      </c>
      <c r="U446" s="116">
        <f t="shared" si="187"/>
        <v>3996.2</v>
      </c>
      <c r="V446" s="116">
        <f>V447</f>
        <v>0</v>
      </c>
      <c r="W446" s="116">
        <f t="shared" si="193"/>
        <v>3996.2</v>
      </c>
      <c r="X446" s="116">
        <f>X447</f>
        <v>0</v>
      </c>
      <c r="Y446" s="116">
        <f t="shared" si="193"/>
        <v>3996.2</v>
      </c>
      <c r="Z446" s="116">
        <f>Z447</f>
        <v>0</v>
      </c>
      <c r="AA446" s="65">
        <f t="shared" si="214"/>
        <v>3996.2</v>
      </c>
      <c r="AB446" s="116">
        <f>AB447</f>
        <v>0</v>
      </c>
      <c r="AC446" s="65">
        <f t="shared" si="202"/>
        <v>3996.2</v>
      </c>
      <c r="AD446" s="116">
        <f>AD447</f>
        <v>0</v>
      </c>
      <c r="AE446" s="65">
        <f t="shared" si="203"/>
        <v>3996.2</v>
      </c>
      <c r="AF446" s="116">
        <f>AF447</f>
        <v>0</v>
      </c>
      <c r="AG446" s="65">
        <f t="shared" si="205"/>
        <v>3996.2</v>
      </c>
      <c r="AH446" s="116">
        <f>AH447</f>
        <v>0</v>
      </c>
      <c r="AI446" s="65">
        <f t="shared" si="206"/>
        <v>3996.2</v>
      </c>
      <c r="AJ446" s="116">
        <f>AJ447</f>
        <v>0</v>
      </c>
      <c r="AK446" s="65">
        <f t="shared" si="206"/>
        <v>3996.2</v>
      </c>
      <c r="AL446" s="116">
        <f>AL447</f>
        <v>0</v>
      </c>
      <c r="AM446" s="65">
        <f t="shared" si="206"/>
        <v>3996.2</v>
      </c>
      <c r="AN446" s="116">
        <f>AN447</f>
        <v>0</v>
      </c>
      <c r="AO446" s="65">
        <f t="shared" si="207"/>
        <v>3996.2</v>
      </c>
      <c r="AP446" s="116">
        <f>AP447</f>
        <v>0</v>
      </c>
      <c r="AQ446" s="65">
        <f t="shared" si="194"/>
        <v>3996.2</v>
      </c>
    </row>
    <row r="447" spans="2:43" ht="40.5" x14ac:dyDescent="0.3">
      <c r="B447" s="12"/>
      <c r="C447" s="7"/>
      <c r="D447" s="33" t="s">
        <v>90</v>
      </c>
      <c r="E447" s="96" t="s">
        <v>202</v>
      </c>
      <c r="F447" s="96"/>
      <c r="G447" s="56"/>
      <c r="H447" s="116">
        <f>H448+H449+H450</f>
        <v>3996.2</v>
      </c>
      <c r="I447" s="116">
        <f>I448+I449+I450</f>
        <v>0</v>
      </c>
      <c r="J447" s="116">
        <f t="shared" si="185"/>
        <v>3996.2</v>
      </c>
      <c r="K447" s="116">
        <f>K448+K449+K450</f>
        <v>0</v>
      </c>
      <c r="L447" s="116">
        <f t="shared" si="186"/>
        <v>3996.2</v>
      </c>
      <c r="M447" s="116">
        <f>M448+M449+M450</f>
        <v>0</v>
      </c>
      <c r="N447" s="116">
        <f t="shared" si="186"/>
        <v>3996.2</v>
      </c>
      <c r="O447" s="116">
        <f>O448+O449+O450</f>
        <v>3996.2</v>
      </c>
      <c r="P447" s="116">
        <f>P448+P449+P450</f>
        <v>0</v>
      </c>
      <c r="Q447" s="116">
        <f>Q448+Q449+Q450</f>
        <v>0</v>
      </c>
      <c r="R447" s="65">
        <f t="shared" si="213"/>
        <v>3996.2</v>
      </c>
      <c r="S447" s="116">
        <f>S448+S449+S450</f>
        <v>0</v>
      </c>
      <c r="T447" s="65">
        <f t="shared" si="200"/>
        <v>3996.2</v>
      </c>
      <c r="U447" s="116">
        <f t="shared" si="187"/>
        <v>3996.2</v>
      </c>
      <c r="V447" s="116">
        <f>V448+V449+V450</f>
        <v>0</v>
      </c>
      <c r="W447" s="116">
        <f t="shared" si="193"/>
        <v>3996.2</v>
      </c>
      <c r="X447" s="116">
        <f>X448+X449+X450</f>
        <v>0</v>
      </c>
      <c r="Y447" s="116">
        <f t="shared" si="193"/>
        <v>3996.2</v>
      </c>
      <c r="Z447" s="116">
        <f>Z448+Z449+Z450</f>
        <v>0</v>
      </c>
      <c r="AA447" s="65">
        <f t="shared" si="214"/>
        <v>3996.2</v>
      </c>
      <c r="AB447" s="116">
        <f>AB448+AB449+AB450</f>
        <v>0</v>
      </c>
      <c r="AC447" s="65">
        <f t="shared" si="202"/>
        <v>3996.2</v>
      </c>
      <c r="AD447" s="116">
        <f>AD448+AD449+AD450</f>
        <v>0</v>
      </c>
      <c r="AE447" s="65">
        <f t="shared" si="203"/>
        <v>3996.2</v>
      </c>
      <c r="AF447" s="116">
        <f>AF448+AF449+AF450</f>
        <v>0</v>
      </c>
      <c r="AG447" s="65">
        <f t="shared" si="205"/>
        <v>3996.2</v>
      </c>
      <c r="AH447" s="116">
        <f>AH448+AH449+AH450</f>
        <v>0</v>
      </c>
      <c r="AI447" s="65">
        <f t="shared" si="206"/>
        <v>3996.2</v>
      </c>
      <c r="AJ447" s="116">
        <f>AJ448+AJ449+AJ450</f>
        <v>0</v>
      </c>
      <c r="AK447" s="65">
        <f t="shared" si="206"/>
        <v>3996.2</v>
      </c>
      <c r="AL447" s="116">
        <f>AL448+AL449+AL450</f>
        <v>0</v>
      </c>
      <c r="AM447" s="65">
        <f t="shared" si="206"/>
        <v>3996.2</v>
      </c>
      <c r="AN447" s="116">
        <f>AN448+AN449+AN450</f>
        <v>0</v>
      </c>
      <c r="AO447" s="65">
        <f t="shared" si="207"/>
        <v>3996.2</v>
      </c>
      <c r="AP447" s="116">
        <f>AP448+AP449+AP450</f>
        <v>0</v>
      </c>
      <c r="AQ447" s="65">
        <f t="shared" si="194"/>
        <v>3996.2</v>
      </c>
    </row>
    <row r="448" spans="2:43" ht="119.25" customHeight="1" x14ac:dyDescent="0.3">
      <c r="B448" s="12"/>
      <c r="C448" s="7"/>
      <c r="D448" s="33" t="s">
        <v>74</v>
      </c>
      <c r="E448" s="96" t="s">
        <v>202</v>
      </c>
      <c r="F448" s="96">
        <v>100</v>
      </c>
      <c r="G448" s="56">
        <v>6</v>
      </c>
      <c r="H448" s="116">
        <v>3977.2</v>
      </c>
      <c r="I448" s="116"/>
      <c r="J448" s="116">
        <f t="shared" ref="J448:J465" si="223">H448+I448</f>
        <v>3977.2</v>
      </c>
      <c r="K448" s="116"/>
      <c r="L448" s="116">
        <f t="shared" ref="L448:N465" si="224">J448+K448</f>
        <v>3977.2</v>
      </c>
      <c r="M448" s="116"/>
      <c r="N448" s="116">
        <f t="shared" si="224"/>
        <v>3977.2</v>
      </c>
      <c r="O448" s="116">
        <v>3977.2</v>
      </c>
      <c r="P448" s="116"/>
      <c r="Q448" s="116"/>
      <c r="R448" s="65">
        <f t="shared" si="213"/>
        <v>3977.2</v>
      </c>
      <c r="S448" s="116"/>
      <c r="T448" s="65">
        <f t="shared" si="200"/>
        <v>3977.2</v>
      </c>
      <c r="U448" s="116">
        <f t="shared" ref="U448:U465" si="225">O448+P448</f>
        <v>3977.2</v>
      </c>
      <c r="V448" s="116"/>
      <c r="W448" s="116">
        <f t="shared" si="193"/>
        <v>3977.2</v>
      </c>
      <c r="X448" s="116"/>
      <c r="Y448" s="116">
        <f t="shared" si="193"/>
        <v>3977.2</v>
      </c>
      <c r="Z448" s="116"/>
      <c r="AA448" s="65">
        <f t="shared" si="214"/>
        <v>3977.2</v>
      </c>
      <c r="AB448" s="116"/>
      <c r="AC448" s="65">
        <f t="shared" si="202"/>
        <v>3977.2</v>
      </c>
      <c r="AD448" s="116"/>
      <c r="AE448" s="65">
        <f t="shared" si="203"/>
        <v>3977.2</v>
      </c>
      <c r="AF448" s="116"/>
      <c r="AG448" s="65">
        <f t="shared" si="205"/>
        <v>3977.2</v>
      </c>
      <c r="AH448" s="116"/>
      <c r="AI448" s="65">
        <f t="shared" si="206"/>
        <v>3977.2</v>
      </c>
      <c r="AJ448" s="116"/>
      <c r="AK448" s="65">
        <f t="shared" si="206"/>
        <v>3977.2</v>
      </c>
      <c r="AL448" s="116"/>
      <c r="AM448" s="65">
        <f t="shared" si="206"/>
        <v>3977.2</v>
      </c>
      <c r="AN448" s="116"/>
      <c r="AO448" s="65">
        <f t="shared" si="207"/>
        <v>3977.2</v>
      </c>
      <c r="AP448" s="116"/>
      <c r="AQ448" s="65">
        <f t="shared" si="194"/>
        <v>3977.2</v>
      </c>
    </row>
    <row r="449" spans="2:43" ht="48" customHeight="1" x14ac:dyDescent="0.3">
      <c r="B449" s="12"/>
      <c r="C449" s="7"/>
      <c r="D449" s="33" t="s">
        <v>14</v>
      </c>
      <c r="E449" s="96" t="s">
        <v>202</v>
      </c>
      <c r="F449" s="96">
        <v>200</v>
      </c>
      <c r="G449" s="56">
        <v>6</v>
      </c>
      <c r="H449" s="116">
        <v>0</v>
      </c>
      <c r="I449" s="116">
        <v>0</v>
      </c>
      <c r="J449" s="116">
        <f t="shared" si="223"/>
        <v>0</v>
      </c>
      <c r="K449" s="116">
        <v>0</v>
      </c>
      <c r="L449" s="116">
        <f t="shared" si="224"/>
        <v>0</v>
      </c>
      <c r="M449" s="116">
        <v>0</v>
      </c>
      <c r="N449" s="116">
        <f t="shared" si="224"/>
        <v>0</v>
      </c>
      <c r="O449" s="116">
        <v>0</v>
      </c>
      <c r="P449" s="116">
        <v>0</v>
      </c>
      <c r="Q449" s="116">
        <v>0</v>
      </c>
      <c r="R449" s="65">
        <f t="shared" si="213"/>
        <v>0</v>
      </c>
      <c r="S449" s="116">
        <v>0</v>
      </c>
      <c r="T449" s="65">
        <f t="shared" si="200"/>
        <v>0</v>
      </c>
      <c r="U449" s="116">
        <f t="shared" si="225"/>
        <v>0</v>
      </c>
      <c r="V449" s="116">
        <v>0</v>
      </c>
      <c r="W449" s="116">
        <f t="shared" si="193"/>
        <v>0</v>
      </c>
      <c r="X449" s="116">
        <v>0</v>
      </c>
      <c r="Y449" s="116">
        <f t="shared" si="193"/>
        <v>0</v>
      </c>
      <c r="Z449" s="116">
        <v>0</v>
      </c>
      <c r="AA449" s="65">
        <f t="shared" si="214"/>
        <v>0</v>
      </c>
      <c r="AB449" s="116">
        <v>0</v>
      </c>
      <c r="AC449" s="65">
        <f t="shared" si="202"/>
        <v>0</v>
      </c>
      <c r="AD449" s="116">
        <v>0</v>
      </c>
      <c r="AE449" s="65">
        <f t="shared" si="203"/>
        <v>0</v>
      </c>
      <c r="AF449" s="116">
        <v>0</v>
      </c>
      <c r="AG449" s="65">
        <f t="shared" si="205"/>
        <v>0</v>
      </c>
      <c r="AH449" s="116">
        <v>0</v>
      </c>
      <c r="AI449" s="65">
        <f t="shared" si="206"/>
        <v>0</v>
      </c>
      <c r="AJ449" s="116">
        <v>0</v>
      </c>
      <c r="AK449" s="65">
        <f t="shared" si="206"/>
        <v>0</v>
      </c>
      <c r="AL449" s="116">
        <v>0</v>
      </c>
      <c r="AM449" s="65">
        <f t="shared" si="206"/>
        <v>0</v>
      </c>
      <c r="AN449" s="116">
        <v>0</v>
      </c>
      <c r="AO449" s="65">
        <f t="shared" si="207"/>
        <v>0</v>
      </c>
      <c r="AP449" s="116">
        <v>0</v>
      </c>
      <c r="AQ449" s="65">
        <f t="shared" si="194"/>
        <v>0</v>
      </c>
    </row>
    <row r="450" spans="2:43" ht="20.25" x14ac:dyDescent="0.3">
      <c r="B450" s="12"/>
      <c r="C450" s="7"/>
      <c r="D450" s="55" t="s">
        <v>18</v>
      </c>
      <c r="E450" s="96" t="s">
        <v>202</v>
      </c>
      <c r="F450" s="96">
        <v>800</v>
      </c>
      <c r="G450" s="56">
        <v>6</v>
      </c>
      <c r="H450" s="116">
        <v>19</v>
      </c>
      <c r="I450" s="116"/>
      <c r="J450" s="116">
        <f t="shared" si="223"/>
        <v>19</v>
      </c>
      <c r="K450" s="116"/>
      <c r="L450" s="116">
        <f t="shared" si="224"/>
        <v>19</v>
      </c>
      <c r="M450" s="116"/>
      <c r="N450" s="116">
        <f t="shared" si="224"/>
        <v>19</v>
      </c>
      <c r="O450" s="116">
        <v>19</v>
      </c>
      <c r="P450" s="116"/>
      <c r="Q450" s="116"/>
      <c r="R450" s="65">
        <f t="shared" si="213"/>
        <v>19</v>
      </c>
      <c r="S450" s="116"/>
      <c r="T450" s="65">
        <f t="shared" si="200"/>
        <v>19</v>
      </c>
      <c r="U450" s="116">
        <f t="shared" si="225"/>
        <v>19</v>
      </c>
      <c r="V450" s="116"/>
      <c r="W450" s="116">
        <f t="shared" si="193"/>
        <v>19</v>
      </c>
      <c r="X450" s="116"/>
      <c r="Y450" s="116">
        <f t="shared" si="193"/>
        <v>19</v>
      </c>
      <c r="Z450" s="116"/>
      <c r="AA450" s="65">
        <f t="shared" si="214"/>
        <v>19</v>
      </c>
      <c r="AB450" s="116"/>
      <c r="AC450" s="65">
        <f t="shared" si="202"/>
        <v>19</v>
      </c>
      <c r="AD450" s="116"/>
      <c r="AE450" s="65">
        <f t="shared" si="203"/>
        <v>19</v>
      </c>
      <c r="AF450" s="116"/>
      <c r="AG450" s="65">
        <f t="shared" si="205"/>
        <v>19</v>
      </c>
      <c r="AH450" s="116"/>
      <c r="AI450" s="65">
        <f t="shared" si="206"/>
        <v>19</v>
      </c>
      <c r="AJ450" s="116"/>
      <c r="AK450" s="65">
        <f t="shared" si="206"/>
        <v>19</v>
      </c>
      <c r="AL450" s="116"/>
      <c r="AM450" s="65">
        <f t="shared" si="206"/>
        <v>19</v>
      </c>
      <c r="AN450" s="116"/>
      <c r="AO450" s="65">
        <f t="shared" si="207"/>
        <v>19</v>
      </c>
      <c r="AP450" s="116"/>
      <c r="AQ450" s="65">
        <f t="shared" si="194"/>
        <v>19</v>
      </c>
    </row>
    <row r="451" spans="2:43" ht="77.45" customHeight="1" x14ac:dyDescent="0.3">
      <c r="B451" s="12"/>
      <c r="C451" s="79">
        <v>25</v>
      </c>
      <c r="D451" s="9" t="s">
        <v>203</v>
      </c>
      <c r="E451" s="57" t="s">
        <v>204</v>
      </c>
      <c r="F451" s="57"/>
      <c r="G451" s="15"/>
      <c r="H451" s="65">
        <f>H452+H458+H460</f>
        <v>265.39999999999998</v>
      </c>
      <c r="I451" s="65">
        <f>I452+I458+I460</f>
        <v>0</v>
      </c>
      <c r="J451" s="65">
        <f t="shared" si="223"/>
        <v>265.39999999999998</v>
      </c>
      <c r="K451" s="65">
        <f>K452+K458+K460</f>
        <v>0</v>
      </c>
      <c r="L451" s="65">
        <f t="shared" si="224"/>
        <v>265.39999999999998</v>
      </c>
      <c r="M451" s="65">
        <f>M452+M458+M460</f>
        <v>0</v>
      </c>
      <c r="N451" s="65">
        <f t="shared" si="224"/>
        <v>265.39999999999998</v>
      </c>
      <c r="O451" s="65">
        <f>O452+O458+O460</f>
        <v>274.5</v>
      </c>
      <c r="P451" s="65">
        <f>P452+P458+P460</f>
        <v>0</v>
      </c>
      <c r="Q451" s="65">
        <f>Q452+Q458+Q460</f>
        <v>0</v>
      </c>
      <c r="R451" s="65">
        <f t="shared" si="213"/>
        <v>265.39999999999998</v>
      </c>
      <c r="S451" s="65">
        <f>S452+S458+S460</f>
        <v>0</v>
      </c>
      <c r="T451" s="65">
        <f t="shared" si="200"/>
        <v>265.39999999999998</v>
      </c>
      <c r="U451" s="65">
        <f t="shared" si="225"/>
        <v>274.5</v>
      </c>
      <c r="V451" s="65">
        <f>V452+V458+V460</f>
        <v>0</v>
      </c>
      <c r="W451" s="65">
        <f t="shared" si="193"/>
        <v>274.5</v>
      </c>
      <c r="X451" s="65">
        <f>X452+X458+X460</f>
        <v>0</v>
      </c>
      <c r="Y451" s="65">
        <f t="shared" si="193"/>
        <v>274.5</v>
      </c>
      <c r="Z451" s="65">
        <f>Z452+Z458+Z460</f>
        <v>0</v>
      </c>
      <c r="AA451" s="65">
        <f t="shared" si="214"/>
        <v>274.5</v>
      </c>
      <c r="AB451" s="65">
        <f>AB452+AB458+AB460</f>
        <v>0</v>
      </c>
      <c r="AC451" s="65">
        <f t="shared" si="202"/>
        <v>265.39999999999998</v>
      </c>
      <c r="AD451" s="65">
        <f>AD452+AD458+AD460</f>
        <v>0</v>
      </c>
      <c r="AE451" s="65">
        <f t="shared" si="203"/>
        <v>274.5</v>
      </c>
      <c r="AF451" s="65">
        <f>AF452+AF458+AF460</f>
        <v>0</v>
      </c>
      <c r="AG451" s="65">
        <f t="shared" si="205"/>
        <v>265.39999999999998</v>
      </c>
      <c r="AH451" s="65">
        <f>AH452+AH458+AH460</f>
        <v>0</v>
      </c>
      <c r="AI451" s="65">
        <f t="shared" si="206"/>
        <v>265.39999999999998</v>
      </c>
      <c r="AJ451" s="65">
        <f>AJ452+AJ458+AJ460</f>
        <v>0</v>
      </c>
      <c r="AK451" s="65">
        <f t="shared" si="206"/>
        <v>265.39999999999998</v>
      </c>
      <c r="AL451" s="65">
        <f>AL452+AL458+AL460+AL462</f>
        <v>1025.0999999999999</v>
      </c>
      <c r="AM451" s="65">
        <f t="shared" si="206"/>
        <v>1290.5</v>
      </c>
      <c r="AN451" s="65">
        <f>AN452+AN458+AN460</f>
        <v>0</v>
      </c>
      <c r="AO451" s="65">
        <f t="shared" si="207"/>
        <v>274.5</v>
      </c>
      <c r="AP451" s="65">
        <f>AP452+AP458+AP460</f>
        <v>0</v>
      </c>
      <c r="AQ451" s="65">
        <f t="shared" si="194"/>
        <v>274.5</v>
      </c>
    </row>
    <row r="452" spans="2:43" ht="50.45" customHeight="1" x14ac:dyDescent="0.3">
      <c r="B452" s="12"/>
      <c r="C452" s="7"/>
      <c r="D452" s="33" t="s">
        <v>205</v>
      </c>
      <c r="E452" s="96" t="s">
        <v>206</v>
      </c>
      <c r="F452" s="96"/>
      <c r="G452" s="56"/>
      <c r="H452" s="116">
        <f>H457</f>
        <v>20</v>
      </c>
      <c r="I452" s="116">
        <f>I457</f>
        <v>0</v>
      </c>
      <c r="J452" s="116">
        <f t="shared" si="223"/>
        <v>20</v>
      </c>
      <c r="K452" s="116">
        <f>K457</f>
        <v>0</v>
      </c>
      <c r="L452" s="116">
        <f t="shared" si="224"/>
        <v>20</v>
      </c>
      <c r="M452" s="116">
        <f>M457</f>
        <v>0</v>
      </c>
      <c r="N452" s="116">
        <f t="shared" si="224"/>
        <v>20</v>
      </c>
      <c r="O452" s="116">
        <f>O457</f>
        <v>20</v>
      </c>
      <c r="P452" s="116">
        <f>P457</f>
        <v>0</v>
      </c>
      <c r="Q452" s="116">
        <f>Q457</f>
        <v>0</v>
      </c>
      <c r="R452" s="65">
        <f t="shared" si="213"/>
        <v>20</v>
      </c>
      <c r="S452" s="116">
        <f>S457</f>
        <v>0</v>
      </c>
      <c r="T452" s="65">
        <f t="shared" si="200"/>
        <v>20</v>
      </c>
      <c r="U452" s="116">
        <f t="shared" si="225"/>
        <v>20</v>
      </c>
      <c r="V452" s="116">
        <f>V457</f>
        <v>0</v>
      </c>
      <c r="W452" s="116">
        <f t="shared" si="193"/>
        <v>20</v>
      </c>
      <c r="X452" s="116">
        <f>X457</f>
        <v>0</v>
      </c>
      <c r="Y452" s="116">
        <f t="shared" si="193"/>
        <v>20</v>
      </c>
      <c r="Z452" s="116">
        <f>Z457</f>
        <v>0</v>
      </c>
      <c r="AA452" s="65">
        <f t="shared" si="214"/>
        <v>20</v>
      </c>
      <c r="AB452" s="116">
        <f>AB457</f>
        <v>0</v>
      </c>
      <c r="AC452" s="65">
        <f t="shared" si="202"/>
        <v>20</v>
      </c>
      <c r="AD452" s="116">
        <f>AD457</f>
        <v>0</v>
      </c>
      <c r="AE452" s="65">
        <f t="shared" si="203"/>
        <v>20</v>
      </c>
      <c r="AF452" s="116">
        <f>AF457</f>
        <v>0</v>
      </c>
      <c r="AG452" s="65">
        <f t="shared" si="205"/>
        <v>20</v>
      </c>
      <c r="AH452" s="116">
        <f>AH457</f>
        <v>0</v>
      </c>
      <c r="AI452" s="65">
        <f t="shared" si="206"/>
        <v>20</v>
      </c>
      <c r="AJ452" s="116">
        <f>AJ457</f>
        <v>0</v>
      </c>
      <c r="AK452" s="65">
        <f t="shared" si="206"/>
        <v>20</v>
      </c>
      <c r="AL452" s="116">
        <f>AL457</f>
        <v>0</v>
      </c>
      <c r="AM452" s="65">
        <f t="shared" si="206"/>
        <v>20</v>
      </c>
      <c r="AN452" s="116">
        <f>AN457</f>
        <v>0</v>
      </c>
      <c r="AO452" s="65">
        <f t="shared" si="207"/>
        <v>20</v>
      </c>
      <c r="AP452" s="116">
        <f>AP457</f>
        <v>0</v>
      </c>
      <c r="AQ452" s="65">
        <f t="shared" si="194"/>
        <v>20</v>
      </c>
    </row>
    <row r="453" spans="2:43" s="68" customFormat="1" ht="51.6" hidden="1" customHeight="1" x14ac:dyDescent="0.3">
      <c r="B453" s="69"/>
      <c r="C453" s="7"/>
      <c r="D453" s="55"/>
      <c r="E453" s="125"/>
      <c r="F453" s="125"/>
      <c r="G453" s="56"/>
      <c r="H453" s="116"/>
      <c r="I453" s="116"/>
      <c r="J453" s="116"/>
      <c r="K453" s="116"/>
      <c r="L453" s="116"/>
      <c r="M453" s="116"/>
      <c r="N453" s="116"/>
      <c r="O453" s="116"/>
      <c r="P453" s="116"/>
      <c r="Q453" s="116"/>
      <c r="R453" s="65"/>
      <c r="S453" s="116"/>
      <c r="T453" s="65"/>
      <c r="U453" s="116"/>
      <c r="V453" s="116"/>
      <c r="W453" s="116"/>
      <c r="X453" s="116"/>
      <c r="Y453" s="116"/>
      <c r="Z453" s="116"/>
      <c r="AA453" s="65"/>
      <c r="AB453" s="116"/>
      <c r="AC453" s="65">
        <f t="shared" si="202"/>
        <v>0</v>
      </c>
      <c r="AD453" s="116"/>
      <c r="AE453" s="65"/>
      <c r="AF453" s="116"/>
      <c r="AG453" s="65">
        <f t="shared" si="205"/>
        <v>0</v>
      </c>
      <c r="AH453" s="116"/>
      <c r="AI453" s="65">
        <f t="shared" si="206"/>
        <v>0</v>
      </c>
      <c r="AJ453" s="116"/>
      <c r="AK453" s="65">
        <f t="shared" si="206"/>
        <v>0</v>
      </c>
      <c r="AL453" s="116"/>
      <c r="AM453" s="65">
        <f t="shared" si="206"/>
        <v>0</v>
      </c>
      <c r="AN453" s="116"/>
      <c r="AO453" s="65">
        <f t="shared" si="207"/>
        <v>0</v>
      </c>
      <c r="AP453" s="116"/>
      <c r="AQ453" s="65">
        <f t="shared" si="194"/>
        <v>0</v>
      </c>
    </row>
    <row r="454" spans="2:43" s="68" customFormat="1" ht="51.6" hidden="1" customHeight="1" x14ac:dyDescent="0.3">
      <c r="B454" s="69"/>
      <c r="C454" s="7"/>
      <c r="D454" s="55"/>
      <c r="E454" s="125"/>
      <c r="F454" s="125"/>
      <c r="G454" s="56"/>
      <c r="H454" s="116"/>
      <c r="I454" s="116"/>
      <c r="J454" s="116"/>
      <c r="K454" s="116"/>
      <c r="L454" s="116"/>
      <c r="M454" s="116"/>
      <c r="N454" s="116"/>
      <c r="O454" s="116"/>
      <c r="P454" s="116"/>
      <c r="Q454" s="116"/>
      <c r="R454" s="65"/>
      <c r="S454" s="116"/>
      <c r="T454" s="65"/>
      <c r="U454" s="116"/>
      <c r="V454" s="116"/>
      <c r="W454" s="116"/>
      <c r="X454" s="116"/>
      <c r="Y454" s="116"/>
      <c r="Z454" s="116"/>
      <c r="AA454" s="65"/>
      <c r="AB454" s="116"/>
      <c r="AC454" s="65">
        <f t="shared" si="202"/>
        <v>0</v>
      </c>
      <c r="AD454" s="116"/>
      <c r="AE454" s="65"/>
      <c r="AF454" s="116"/>
      <c r="AG454" s="65">
        <f t="shared" si="205"/>
        <v>0</v>
      </c>
      <c r="AH454" s="116"/>
      <c r="AI454" s="65">
        <f t="shared" si="206"/>
        <v>0</v>
      </c>
      <c r="AJ454" s="116"/>
      <c r="AK454" s="65">
        <f t="shared" si="206"/>
        <v>0</v>
      </c>
      <c r="AL454" s="116"/>
      <c r="AM454" s="65">
        <f t="shared" si="206"/>
        <v>0</v>
      </c>
      <c r="AN454" s="116"/>
      <c r="AO454" s="65">
        <f t="shared" si="207"/>
        <v>0</v>
      </c>
      <c r="AP454" s="116"/>
      <c r="AQ454" s="65">
        <f t="shared" si="194"/>
        <v>0</v>
      </c>
    </row>
    <row r="455" spans="2:43" s="68" customFormat="1" ht="51.6" hidden="1" customHeight="1" x14ac:dyDescent="0.3">
      <c r="B455" s="69"/>
      <c r="C455" s="7"/>
      <c r="D455" s="55"/>
      <c r="E455" s="125"/>
      <c r="F455" s="125"/>
      <c r="G455" s="56"/>
      <c r="H455" s="116"/>
      <c r="I455" s="116"/>
      <c r="J455" s="116"/>
      <c r="K455" s="116"/>
      <c r="L455" s="116"/>
      <c r="M455" s="116"/>
      <c r="N455" s="116"/>
      <c r="O455" s="116"/>
      <c r="P455" s="116"/>
      <c r="Q455" s="116"/>
      <c r="R455" s="65"/>
      <c r="S455" s="116"/>
      <c r="T455" s="65"/>
      <c r="U455" s="116"/>
      <c r="V455" s="116"/>
      <c r="W455" s="116"/>
      <c r="X455" s="116"/>
      <c r="Y455" s="116"/>
      <c r="Z455" s="116"/>
      <c r="AA455" s="65"/>
      <c r="AB455" s="116"/>
      <c r="AC455" s="65">
        <f t="shared" si="202"/>
        <v>0</v>
      </c>
      <c r="AD455" s="116"/>
      <c r="AE455" s="65"/>
      <c r="AF455" s="116"/>
      <c r="AG455" s="65">
        <f t="shared" si="205"/>
        <v>0</v>
      </c>
      <c r="AH455" s="116"/>
      <c r="AI455" s="65">
        <f t="shared" si="206"/>
        <v>0</v>
      </c>
      <c r="AJ455" s="116"/>
      <c r="AK455" s="65">
        <f t="shared" si="206"/>
        <v>0</v>
      </c>
      <c r="AL455" s="116"/>
      <c r="AM455" s="65">
        <f t="shared" si="206"/>
        <v>0</v>
      </c>
      <c r="AN455" s="116"/>
      <c r="AO455" s="65">
        <f t="shared" si="207"/>
        <v>0</v>
      </c>
      <c r="AP455" s="116"/>
      <c r="AQ455" s="65">
        <f t="shared" si="194"/>
        <v>0</v>
      </c>
    </row>
    <row r="456" spans="2:43" s="68" customFormat="1" ht="51.6" hidden="1" customHeight="1" x14ac:dyDescent="0.3">
      <c r="B456" s="69"/>
      <c r="C456" s="7"/>
      <c r="D456" s="55"/>
      <c r="E456" s="125"/>
      <c r="F456" s="125"/>
      <c r="G456" s="56"/>
      <c r="H456" s="116"/>
      <c r="I456" s="116"/>
      <c r="J456" s="116"/>
      <c r="K456" s="116"/>
      <c r="L456" s="116"/>
      <c r="M456" s="116"/>
      <c r="N456" s="116"/>
      <c r="O456" s="116"/>
      <c r="P456" s="116"/>
      <c r="Q456" s="116"/>
      <c r="R456" s="65"/>
      <c r="S456" s="116"/>
      <c r="T456" s="65"/>
      <c r="U456" s="116"/>
      <c r="V456" s="116"/>
      <c r="W456" s="116"/>
      <c r="X456" s="116"/>
      <c r="Y456" s="116"/>
      <c r="Z456" s="116"/>
      <c r="AA456" s="65"/>
      <c r="AB456" s="116"/>
      <c r="AC456" s="65">
        <f t="shared" si="202"/>
        <v>0</v>
      </c>
      <c r="AD456" s="116"/>
      <c r="AE456" s="65"/>
      <c r="AF456" s="116"/>
      <c r="AG456" s="65">
        <f t="shared" si="205"/>
        <v>0</v>
      </c>
      <c r="AH456" s="116"/>
      <c r="AI456" s="65">
        <f t="shared" si="206"/>
        <v>0</v>
      </c>
      <c r="AJ456" s="116"/>
      <c r="AK456" s="65">
        <f t="shared" si="206"/>
        <v>0</v>
      </c>
      <c r="AL456" s="116"/>
      <c r="AM456" s="65">
        <f t="shared" si="206"/>
        <v>0</v>
      </c>
      <c r="AN456" s="116"/>
      <c r="AO456" s="65">
        <f t="shared" si="207"/>
        <v>0</v>
      </c>
      <c r="AP456" s="116"/>
      <c r="AQ456" s="65">
        <f t="shared" si="194"/>
        <v>0</v>
      </c>
    </row>
    <row r="457" spans="2:43" ht="48.75" customHeight="1" x14ac:dyDescent="0.3">
      <c r="B457" s="12"/>
      <c r="C457" s="7"/>
      <c r="D457" s="33" t="s">
        <v>14</v>
      </c>
      <c r="E457" s="96" t="s">
        <v>206</v>
      </c>
      <c r="F457" s="96">
        <v>200</v>
      </c>
      <c r="G457" s="56">
        <v>4</v>
      </c>
      <c r="H457" s="116">
        <v>20</v>
      </c>
      <c r="I457" s="116"/>
      <c r="J457" s="116">
        <f t="shared" si="223"/>
        <v>20</v>
      </c>
      <c r="K457" s="116"/>
      <c r="L457" s="116">
        <f t="shared" si="224"/>
        <v>20</v>
      </c>
      <c r="M457" s="116"/>
      <c r="N457" s="116">
        <f t="shared" si="224"/>
        <v>20</v>
      </c>
      <c r="O457" s="116">
        <v>20</v>
      </c>
      <c r="P457" s="116"/>
      <c r="Q457" s="116"/>
      <c r="R457" s="65">
        <f t="shared" si="213"/>
        <v>20</v>
      </c>
      <c r="S457" s="116"/>
      <c r="T457" s="65">
        <f t="shared" si="200"/>
        <v>20</v>
      </c>
      <c r="U457" s="116">
        <f t="shared" si="225"/>
        <v>20</v>
      </c>
      <c r="V457" s="116"/>
      <c r="W457" s="116">
        <f t="shared" ref="W457:Y465" si="226">U457+V457</f>
        <v>20</v>
      </c>
      <c r="X457" s="116"/>
      <c r="Y457" s="116">
        <f t="shared" si="226"/>
        <v>20</v>
      </c>
      <c r="Z457" s="116"/>
      <c r="AA457" s="65">
        <f t="shared" si="214"/>
        <v>20</v>
      </c>
      <c r="AB457" s="116"/>
      <c r="AC457" s="65">
        <f t="shared" si="202"/>
        <v>20</v>
      </c>
      <c r="AD457" s="116"/>
      <c r="AE457" s="65">
        <f t="shared" si="203"/>
        <v>20</v>
      </c>
      <c r="AF457" s="116"/>
      <c r="AG457" s="65">
        <f t="shared" si="205"/>
        <v>20</v>
      </c>
      <c r="AH457" s="116"/>
      <c r="AI457" s="65">
        <f t="shared" si="206"/>
        <v>20</v>
      </c>
      <c r="AJ457" s="116"/>
      <c r="AK457" s="65">
        <f t="shared" si="206"/>
        <v>20</v>
      </c>
      <c r="AL457" s="116"/>
      <c r="AM457" s="65">
        <f t="shared" si="206"/>
        <v>20</v>
      </c>
      <c r="AN457" s="116"/>
      <c r="AO457" s="65">
        <f t="shared" si="207"/>
        <v>20</v>
      </c>
      <c r="AP457" s="116"/>
      <c r="AQ457" s="65">
        <f t="shared" si="194"/>
        <v>20</v>
      </c>
    </row>
    <row r="458" spans="2:43" ht="70.5" customHeight="1" x14ac:dyDescent="0.3">
      <c r="B458" s="12"/>
      <c r="C458" s="7"/>
      <c r="D458" s="33" t="s">
        <v>207</v>
      </c>
      <c r="E458" s="96" t="s">
        <v>208</v>
      </c>
      <c r="F458" s="96"/>
      <c r="G458" s="56"/>
      <c r="H458" s="116">
        <f>H459</f>
        <v>112.4</v>
      </c>
      <c r="I458" s="116">
        <f>I459</f>
        <v>0</v>
      </c>
      <c r="J458" s="116">
        <f t="shared" si="223"/>
        <v>112.4</v>
      </c>
      <c r="K458" s="116">
        <f>K459</f>
        <v>0</v>
      </c>
      <c r="L458" s="116">
        <f t="shared" si="224"/>
        <v>112.4</v>
      </c>
      <c r="M458" s="116">
        <f>M459</f>
        <v>0</v>
      </c>
      <c r="N458" s="116">
        <f t="shared" si="224"/>
        <v>112.4</v>
      </c>
      <c r="O458" s="116">
        <f>O459</f>
        <v>112.4</v>
      </c>
      <c r="P458" s="116">
        <f>P459</f>
        <v>0</v>
      </c>
      <c r="Q458" s="116">
        <f>Q459</f>
        <v>0</v>
      </c>
      <c r="R458" s="65">
        <f t="shared" si="213"/>
        <v>112.4</v>
      </c>
      <c r="S458" s="116">
        <f>S459</f>
        <v>0</v>
      </c>
      <c r="T458" s="65">
        <f t="shared" si="200"/>
        <v>112.4</v>
      </c>
      <c r="U458" s="116">
        <f t="shared" si="225"/>
        <v>112.4</v>
      </c>
      <c r="V458" s="116">
        <f>V459</f>
        <v>0</v>
      </c>
      <c r="W458" s="116">
        <f t="shared" si="226"/>
        <v>112.4</v>
      </c>
      <c r="X458" s="116">
        <f>X459</f>
        <v>0</v>
      </c>
      <c r="Y458" s="116">
        <f t="shared" si="226"/>
        <v>112.4</v>
      </c>
      <c r="Z458" s="116">
        <f>Z459</f>
        <v>0</v>
      </c>
      <c r="AA458" s="65">
        <f t="shared" si="214"/>
        <v>112.4</v>
      </c>
      <c r="AB458" s="116">
        <f>AB459</f>
        <v>0</v>
      </c>
      <c r="AC458" s="65">
        <f t="shared" si="202"/>
        <v>112.4</v>
      </c>
      <c r="AD458" s="116">
        <f>AD459</f>
        <v>0</v>
      </c>
      <c r="AE458" s="65">
        <f t="shared" si="203"/>
        <v>112.4</v>
      </c>
      <c r="AF458" s="116">
        <f>AF459</f>
        <v>0</v>
      </c>
      <c r="AG458" s="65">
        <f t="shared" si="205"/>
        <v>112.4</v>
      </c>
      <c r="AH458" s="116">
        <f>AH459</f>
        <v>0</v>
      </c>
      <c r="AI458" s="65">
        <f t="shared" si="206"/>
        <v>112.4</v>
      </c>
      <c r="AJ458" s="116">
        <f>AJ459</f>
        <v>0</v>
      </c>
      <c r="AK458" s="65">
        <f t="shared" si="206"/>
        <v>112.4</v>
      </c>
      <c r="AL458" s="116">
        <f>AL459</f>
        <v>0</v>
      </c>
      <c r="AM458" s="65">
        <f t="shared" si="206"/>
        <v>112.4</v>
      </c>
      <c r="AN458" s="116">
        <f>AN459</f>
        <v>0</v>
      </c>
      <c r="AO458" s="65">
        <f t="shared" si="207"/>
        <v>112.4</v>
      </c>
      <c r="AP458" s="116">
        <f>AP459</f>
        <v>0</v>
      </c>
      <c r="AQ458" s="65">
        <f t="shared" si="194"/>
        <v>112.4</v>
      </c>
    </row>
    <row r="459" spans="2:43" ht="48" customHeight="1" x14ac:dyDescent="0.3">
      <c r="B459" s="12"/>
      <c r="C459" s="7"/>
      <c r="D459" s="33" t="s">
        <v>14</v>
      </c>
      <c r="E459" s="96" t="s">
        <v>208</v>
      </c>
      <c r="F459" s="96">
        <v>200</v>
      </c>
      <c r="G459" s="56">
        <v>5</v>
      </c>
      <c r="H459" s="116">
        <v>112.4</v>
      </c>
      <c r="I459" s="116"/>
      <c r="J459" s="116">
        <f t="shared" si="223"/>
        <v>112.4</v>
      </c>
      <c r="K459" s="116"/>
      <c r="L459" s="116">
        <f t="shared" si="224"/>
        <v>112.4</v>
      </c>
      <c r="M459" s="116"/>
      <c r="N459" s="116">
        <f t="shared" si="224"/>
        <v>112.4</v>
      </c>
      <c r="O459" s="116">
        <v>112.4</v>
      </c>
      <c r="P459" s="116"/>
      <c r="Q459" s="116"/>
      <c r="R459" s="65">
        <f t="shared" si="213"/>
        <v>112.4</v>
      </c>
      <c r="S459" s="116"/>
      <c r="T459" s="65">
        <f t="shared" si="200"/>
        <v>112.4</v>
      </c>
      <c r="U459" s="116">
        <f t="shared" si="225"/>
        <v>112.4</v>
      </c>
      <c r="V459" s="116"/>
      <c r="W459" s="116">
        <f t="shared" si="226"/>
        <v>112.4</v>
      </c>
      <c r="X459" s="116"/>
      <c r="Y459" s="116">
        <f t="shared" si="226"/>
        <v>112.4</v>
      </c>
      <c r="Z459" s="116"/>
      <c r="AA459" s="65">
        <f t="shared" si="214"/>
        <v>112.4</v>
      </c>
      <c r="AB459" s="116"/>
      <c r="AC459" s="65">
        <f t="shared" si="202"/>
        <v>112.4</v>
      </c>
      <c r="AD459" s="116"/>
      <c r="AE459" s="65">
        <f t="shared" si="203"/>
        <v>112.4</v>
      </c>
      <c r="AF459" s="116"/>
      <c r="AG459" s="65">
        <f t="shared" si="205"/>
        <v>112.4</v>
      </c>
      <c r="AH459" s="116"/>
      <c r="AI459" s="65">
        <f t="shared" si="206"/>
        <v>112.4</v>
      </c>
      <c r="AJ459" s="116"/>
      <c r="AK459" s="65">
        <f t="shared" si="206"/>
        <v>112.4</v>
      </c>
      <c r="AL459" s="116"/>
      <c r="AM459" s="65">
        <f t="shared" si="206"/>
        <v>112.4</v>
      </c>
      <c r="AN459" s="116"/>
      <c r="AO459" s="65">
        <f t="shared" si="207"/>
        <v>112.4</v>
      </c>
      <c r="AP459" s="116"/>
      <c r="AQ459" s="65">
        <f t="shared" si="194"/>
        <v>112.4</v>
      </c>
    </row>
    <row r="460" spans="2:43" ht="102" customHeight="1" x14ac:dyDescent="0.3">
      <c r="B460" s="12"/>
      <c r="C460" s="7"/>
      <c r="D460" s="33" t="s">
        <v>209</v>
      </c>
      <c r="E460" s="96" t="s">
        <v>210</v>
      </c>
      <c r="F460" s="96"/>
      <c r="G460" s="56"/>
      <c r="H460" s="116">
        <f>H461</f>
        <v>133</v>
      </c>
      <c r="I460" s="116">
        <f>I461</f>
        <v>0</v>
      </c>
      <c r="J460" s="116">
        <f t="shared" si="223"/>
        <v>133</v>
      </c>
      <c r="K460" s="116">
        <f>K461</f>
        <v>0</v>
      </c>
      <c r="L460" s="116">
        <f t="shared" si="224"/>
        <v>133</v>
      </c>
      <c r="M460" s="116">
        <f>M461</f>
        <v>0</v>
      </c>
      <c r="N460" s="116">
        <f t="shared" si="224"/>
        <v>133</v>
      </c>
      <c r="O460" s="116">
        <f>O461</f>
        <v>142.1</v>
      </c>
      <c r="P460" s="116">
        <f>P461</f>
        <v>0</v>
      </c>
      <c r="Q460" s="116">
        <f>Q461</f>
        <v>0</v>
      </c>
      <c r="R460" s="65">
        <f t="shared" si="213"/>
        <v>133</v>
      </c>
      <c r="S460" s="116">
        <f>S461</f>
        <v>0</v>
      </c>
      <c r="T460" s="65">
        <f t="shared" si="200"/>
        <v>133</v>
      </c>
      <c r="U460" s="116">
        <f t="shared" si="225"/>
        <v>142.1</v>
      </c>
      <c r="V460" s="116">
        <f>V461</f>
        <v>0</v>
      </c>
      <c r="W460" s="116">
        <f t="shared" si="226"/>
        <v>142.1</v>
      </c>
      <c r="X460" s="116">
        <f>X461</f>
        <v>0</v>
      </c>
      <c r="Y460" s="116">
        <f t="shared" si="226"/>
        <v>142.1</v>
      </c>
      <c r="Z460" s="116">
        <f>Z461</f>
        <v>0</v>
      </c>
      <c r="AA460" s="65">
        <f t="shared" si="214"/>
        <v>142.1</v>
      </c>
      <c r="AB460" s="116">
        <f>AB461</f>
        <v>0</v>
      </c>
      <c r="AC460" s="65">
        <f t="shared" si="202"/>
        <v>133</v>
      </c>
      <c r="AD460" s="116">
        <f>AD461</f>
        <v>0</v>
      </c>
      <c r="AE460" s="65">
        <f t="shared" si="203"/>
        <v>142.1</v>
      </c>
      <c r="AF460" s="116">
        <f>AF461</f>
        <v>0</v>
      </c>
      <c r="AG460" s="65">
        <f t="shared" si="205"/>
        <v>133</v>
      </c>
      <c r="AH460" s="116">
        <f>AH461</f>
        <v>0</v>
      </c>
      <c r="AI460" s="65">
        <f t="shared" si="206"/>
        <v>133</v>
      </c>
      <c r="AJ460" s="116">
        <f>AJ461</f>
        <v>0</v>
      </c>
      <c r="AK460" s="65">
        <f t="shared" si="206"/>
        <v>133</v>
      </c>
      <c r="AL460" s="116">
        <f>AL461</f>
        <v>0</v>
      </c>
      <c r="AM460" s="65">
        <f t="shared" si="206"/>
        <v>133</v>
      </c>
      <c r="AN460" s="116">
        <f>AN461</f>
        <v>0</v>
      </c>
      <c r="AO460" s="65">
        <f t="shared" si="207"/>
        <v>142.1</v>
      </c>
      <c r="AP460" s="116">
        <f>AP461</f>
        <v>0</v>
      </c>
      <c r="AQ460" s="65">
        <f t="shared" si="194"/>
        <v>142.1</v>
      </c>
    </row>
    <row r="461" spans="2:43" ht="41.45" customHeight="1" x14ac:dyDescent="0.3">
      <c r="B461" s="12"/>
      <c r="C461" s="7"/>
      <c r="D461" s="33" t="s">
        <v>15</v>
      </c>
      <c r="E461" s="96" t="s">
        <v>210</v>
      </c>
      <c r="F461" s="96">
        <v>300</v>
      </c>
      <c r="G461" s="56">
        <v>1</v>
      </c>
      <c r="H461" s="116">
        <v>133</v>
      </c>
      <c r="I461" s="116"/>
      <c r="J461" s="116">
        <f t="shared" si="223"/>
        <v>133</v>
      </c>
      <c r="K461" s="116"/>
      <c r="L461" s="116">
        <f t="shared" si="224"/>
        <v>133</v>
      </c>
      <c r="M461" s="116"/>
      <c r="N461" s="116">
        <f t="shared" si="224"/>
        <v>133</v>
      </c>
      <c r="O461" s="116">
        <v>142.1</v>
      </c>
      <c r="P461" s="116"/>
      <c r="Q461" s="116"/>
      <c r="R461" s="65">
        <f t="shared" si="213"/>
        <v>133</v>
      </c>
      <c r="S461" s="116"/>
      <c r="T461" s="65">
        <f t="shared" si="200"/>
        <v>133</v>
      </c>
      <c r="U461" s="116">
        <f t="shared" si="225"/>
        <v>142.1</v>
      </c>
      <c r="V461" s="116"/>
      <c r="W461" s="116">
        <f t="shared" si="226"/>
        <v>142.1</v>
      </c>
      <c r="X461" s="116"/>
      <c r="Y461" s="116">
        <f t="shared" si="226"/>
        <v>142.1</v>
      </c>
      <c r="Z461" s="116"/>
      <c r="AA461" s="65">
        <f t="shared" si="214"/>
        <v>142.1</v>
      </c>
      <c r="AB461" s="116"/>
      <c r="AC461" s="65">
        <f t="shared" si="202"/>
        <v>133</v>
      </c>
      <c r="AD461" s="116"/>
      <c r="AE461" s="65">
        <f t="shared" si="203"/>
        <v>142.1</v>
      </c>
      <c r="AF461" s="116"/>
      <c r="AG461" s="65">
        <f t="shared" si="205"/>
        <v>133</v>
      </c>
      <c r="AH461" s="116"/>
      <c r="AI461" s="65">
        <f t="shared" si="206"/>
        <v>133</v>
      </c>
      <c r="AJ461" s="116"/>
      <c r="AK461" s="65">
        <f t="shared" si="206"/>
        <v>133</v>
      </c>
      <c r="AL461" s="116"/>
      <c r="AM461" s="65">
        <f t="shared" si="206"/>
        <v>133</v>
      </c>
      <c r="AN461" s="116"/>
      <c r="AO461" s="65">
        <f t="shared" si="207"/>
        <v>142.1</v>
      </c>
      <c r="AP461" s="116"/>
      <c r="AQ461" s="65">
        <f t="shared" si="194"/>
        <v>142.1</v>
      </c>
    </row>
    <row r="462" spans="2:43" s="68" customFormat="1" ht="41.45" customHeight="1" x14ac:dyDescent="0.3">
      <c r="B462" s="69"/>
      <c r="C462" s="85"/>
      <c r="D462" s="55" t="s">
        <v>461</v>
      </c>
      <c r="E462" s="142" t="s">
        <v>462</v>
      </c>
      <c r="F462" s="142"/>
      <c r="G462" s="56"/>
      <c r="H462" s="116"/>
      <c r="I462" s="116"/>
      <c r="J462" s="116"/>
      <c r="K462" s="116"/>
      <c r="L462" s="116"/>
      <c r="M462" s="116"/>
      <c r="N462" s="116"/>
      <c r="O462" s="116"/>
      <c r="P462" s="116"/>
      <c r="Q462" s="116"/>
      <c r="R462" s="65"/>
      <c r="S462" s="116"/>
      <c r="T462" s="65"/>
      <c r="U462" s="116"/>
      <c r="V462" s="116"/>
      <c r="W462" s="116"/>
      <c r="X462" s="116"/>
      <c r="Y462" s="116"/>
      <c r="Z462" s="116"/>
      <c r="AA462" s="65"/>
      <c r="AB462" s="116"/>
      <c r="AC462" s="65"/>
      <c r="AD462" s="116"/>
      <c r="AE462" s="65"/>
      <c r="AF462" s="116"/>
      <c r="AG462" s="65"/>
      <c r="AH462" s="116"/>
      <c r="AI462" s="65"/>
      <c r="AJ462" s="116"/>
      <c r="AK462" s="65"/>
      <c r="AL462" s="116">
        <f>AL463</f>
        <v>1025.0999999999999</v>
      </c>
      <c r="AM462" s="65">
        <f t="shared" si="206"/>
        <v>1025.0999999999999</v>
      </c>
      <c r="AN462" s="116"/>
      <c r="AO462" s="65"/>
      <c r="AP462" s="116"/>
      <c r="AQ462" s="65"/>
    </row>
    <row r="463" spans="2:43" s="68" customFormat="1" ht="41.45" customHeight="1" x14ac:dyDescent="0.3">
      <c r="B463" s="69"/>
      <c r="C463" s="85"/>
      <c r="D463" s="55" t="s">
        <v>14</v>
      </c>
      <c r="E463" s="142" t="s">
        <v>462</v>
      </c>
      <c r="F463" s="142">
        <v>200</v>
      </c>
      <c r="G463" s="56"/>
      <c r="H463" s="116"/>
      <c r="I463" s="116"/>
      <c r="J463" s="116"/>
      <c r="K463" s="116"/>
      <c r="L463" s="116"/>
      <c r="M463" s="116"/>
      <c r="N463" s="116"/>
      <c r="O463" s="116"/>
      <c r="P463" s="116"/>
      <c r="Q463" s="116"/>
      <c r="R463" s="65"/>
      <c r="S463" s="116"/>
      <c r="T463" s="65"/>
      <c r="U463" s="116"/>
      <c r="V463" s="116"/>
      <c r="W463" s="116"/>
      <c r="X463" s="116"/>
      <c r="Y463" s="116"/>
      <c r="Z463" s="116"/>
      <c r="AA463" s="65"/>
      <c r="AB463" s="116"/>
      <c r="AC463" s="65"/>
      <c r="AD463" s="116"/>
      <c r="AE463" s="65"/>
      <c r="AF463" s="116"/>
      <c r="AG463" s="65"/>
      <c r="AH463" s="116"/>
      <c r="AI463" s="65"/>
      <c r="AJ463" s="116"/>
      <c r="AK463" s="65"/>
      <c r="AL463" s="116">
        <v>1025.0999999999999</v>
      </c>
      <c r="AM463" s="65">
        <f t="shared" si="206"/>
        <v>1025.0999999999999</v>
      </c>
      <c r="AN463" s="116"/>
      <c r="AO463" s="65"/>
      <c r="AP463" s="116"/>
      <c r="AQ463" s="65"/>
    </row>
    <row r="464" spans="2:43" s="68" customFormat="1" ht="29.1" customHeight="1" x14ac:dyDescent="0.3">
      <c r="B464" s="69"/>
      <c r="C464" s="85"/>
      <c r="D464" s="55" t="s">
        <v>346</v>
      </c>
      <c r="E464" s="96" t="s">
        <v>347</v>
      </c>
      <c r="F464" s="96"/>
      <c r="G464" s="56"/>
      <c r="H464" s="116">
        <v>18000</v>
      </c>
      <c r="I464" s="116"/>
      <c r="J464" s="116">
        <f t="shared" si="223"/>
        <v>18000</v>
      </c>
      <c r="K464" s="116"/>
      <c r="L464" s="116">
        <f t="shared" si="224"/>
        <v>18000</v>
      </c>
      <c r="M464" s="116"/>
      <c r="N464" s="116">
        <f t="shared" si="224"/>
        <v>18000</v>
      </c>
      <c r="O464" s="116">
        <v>35000</v>
      </c>
      <c r="P464" s="116"/>
      <c r="Q464" s="116"/>
      <c r="R464" s="65">
        <f t="shared" si="213"/>
        <v>18000</v>
      </c>
      <c r="S464" s="116"/>
      <c r="T464" s="65">
        <f t="shared" si="200"/>
        <v>18000</v>
      </c>
      <c r="U464" s="116">
        <f t="shared" si="225"/>
        <v>35000</v>
      </c>
      <c r="V464" s="116"/>
      <c r="W464" s="116">
        <f t="shared" si="226"/>
        <v>35000</v>
      </c>
      <c r="X464" s="116"/>
      <c r="Y464" s="116">
        <f t="shared" si="226"/>
        <v>35000</v>
      </c>
      <c r="Z464" s="116"/>
      <c r="AA464" s="65">
        <f t="shared" si="214"/>
        <v>35000</v>
      </c>
      <c r="AB464" s="116"/>
      <c r="AC464" s="65">
        <f t="shared" si="202"/>
        <v>18000</v>
      </c>
      <c r="AD464" s="116"/>
      <c r="AE464" s="65">
        <f t="shared" si="203"/>
        <v>35000</v>
      </c>
      <c r="AF464" s="116">
        <v>741.9</v>
      </c>
      <c r="AG464" s="65">
        <f t="shared" si="205"/>
        <v>18741.900000000001</v>
      </c>
      <c r="AH464" s="116">
        <v>4200</v>
      </c>
      <c r="AI464" s="65">
        <f t="shared" si="206"/>
        <v>22941.9</v>
      </c>
      <c r="AJ464" s="116">
        <v>-2610</v>
      </c>
      <c r="AK464" s="65">
        <f t="shared" si="206"/>
        <v>20331.900000000001</v>
      </c>
      <c r="AL464" s="116">
        <v>-2855.7</v>
      </c>
      <c r="AM464" s="65">
        <f t="shared" si="206"/>
        <v>17476.2</v>
      </c>
      <c r="AN464" s="116"/>
      <c r="AO464" s="65">
        <f t="shared" si="207"/>
        <v>35000</v>
      </c>
      <c r="AP464" s="116">
        <v>-827.9</v>
      </c>
      <c r="AQ464" s="65">
        <f t="shared" si="194"/>
        <v>34172.1</v>
      </c>
    </row>
    <row r="465" spans="2:43" s="68" customFormat="1" ht="20.25" x14ac:dyDescent="0.3">
      <c r="B465" s="69"/>
      <c r="C465" s="73"/>
      <c r="D465" s="9" t="s">
        <v>211</v>
      </c>
      <c r="E465" s="15"/>
      <c r="F465" s="15"/>
      <c r="G465" s="15"/>
      <c r="H465" s="65">
        <f>H27+H89+H104+H113+H138+H144+H151+H167+H185+H207+H247+H276+H296+H303+H323+H336+H347+H370+H374+H378+H434+H439+H442+H451+H464+H362</f>
        <v>1250417.4000000001</v>
      </c>
      <c r="I465" s="65">
        <f>I27+I89+I104+I113+I138+I144+I151+I167+I185+I207+I247+I276+I296+I303+I323+I336+I347+I370+I374+I378+I434+I439+I442+I451+I464+I362</f>
        <v>29897.400000000009</v>
      </c>
      <c r="J465" s="65">
        <f t="shared" si="223"/>
        <v>1280314.8</v>
      </c>
      <c r="K465" s="65">
        <f>K27+K89+K104+K113+K138+K144+K151+K167+K185+K207+K247+K276+K296+K303+K323+K336+K347+K370+K374+K378+K434+K439+K442+K451+K464+K362</f>
        <v>24501.200000000001</v>
      </c>
      <c r="L465" s="65">
        <f t="shared" si="224"/>
        <v>1304816</v>
      </c>
      <c r="M465" s="65">
        <f>M27+M89+M104+M113+M138+M144+M151+M167+M185+M207+M247+M276+M296+M303+M323+M336+M347+M370+M374+M378+M434+M439+M442+M451+M464+M362</f>
        <v>0</v>
      </c>
      <c r="N465" s="65">
        <f t="shared" si="224"/>
        <v>1304816</v>
      </c>
      <c r="O465" s="65">
        <f>O27+O89+O104+O113+O138+O144+O151+O167+O185+O207+O247+O276+O296+O303+O323+O336+O347+O370+O374+O378+O434+O439+O442+O451+O464+O362</f>
        <v>1215616</v>
      </c>
      <c r="P465" s="65">
        <f>P27+P89+P104+P113+P138+P144+P151+P167+P185+P207+P247+P276+P296+P303+P323+P336+P347+P370+P374+P378+P434+P439+P442+P451+P464+P362</f>
        <v>64679.80000000001</v>
      </c>
      <c r="Q465" s="65">
        <f>Q27+Q89+Q104+Q113+Q138+Q144+Q151+Q167+Q185+Q207+Q247+Q276+Q296+Q303+Q323+Q336+Q347+Q370+Q374+Q378+Q434+Q439+Q442+Q451+Q464+Q362</f>
        <v>3090.2</v>
      </c>
      <c r="R465" s="65">
        <f t="shared" si="213"/>
        <v>1307906.2</v>
      </c>
      <c r="S465" s="65">
        <f>S27+S89+S104+S113+S138+S144+S151+S167+S185+S207+S247+S276+S296+S303+S323+S336+S347+S370+S374+S378+S434+S439+S442+S451+S464+S362</f>
        <v>311.79999999999995</v>
      </c>
      <c r="T465" s="65">
        <f t="shared" si="200"/>
        <v>1308218</v>
      </c>
      <c r="U465" s="65">
        <f t="shared" si="225"/>
        <v>1280295.8</v>
      </c>
      <c r="V465" s="65">
        <f>V27+V89+V104+V113+V138+V144+V151+V167+V185+V207+V247+V276+V296+V303+V323+V336+V347+V370+V374+V378+V434+V439+V442+V451+V464+V362</f>
        <v>-3095.6000000000004</v>
      </c>
      <c r="W465" s="65">
        <f t="shared" si="226"/>
        <v>1277200.2</v>
      </c>
      <c r="X465" s="65">
        <f>X27+X89+X104+X113+X138+X144+X151+X167+X185+X207+X247+X276+X296+X303+X323+X336+X347+X370+X374+X378+X434+X439+X442+X451+X464+X362</f>
        <v>0</v>
      </c>
      <c r="Y465" s="65">
        <f t="shared" si="226"/>
        <v>1277200.2</v>
      </c>
      <c r="Z465" s="65">
        <f>Z27+Z89+Z104+Z113+Z138+Z144+Z151+Z167+Z185+Z207+Z247+Z276+Z296+Z303+Z323+Z336+Z347+Z370+Z374+Z378+Z434+Z439+Z442+Z451+Z464+Z362</f>
        <v>60.2</v>
      </c>
      <c r="AA465" s="65">
        <f t="shared" si="214"/>
        <v>1277260.3999999999</v>
      </c>
      <c r="AB465" s="65">
        <f>AB27+AB89+AB104+AB113+AB138+AB144+AB151+AB167+AB185+AB207+AB247+AB276+AB296+AB303+AB323+AB336+AB347+AB370+AB374+AB378+AB434+AB439+AB442+AB451+AB464+AB362</f>
        <v>5976</v>
      </c>
      <c r="AC465" s="65">
        <f t="shared" si="202"/>
        <v>1314194</v>
      </c>
      <c r="AD465" s="65">
        <f>AD27+AD89+AD104+AD113+AD138+AD144+AD151+AD167+AD185+AD207+AD247+AD276+AD296+AD303+AD323+AD336+AD347+AD370+AD374+AD378+AD434+AD439+AD442+AD451+AD464+AD362</f>
        <v>309.89999999999998</v>
      </c>
      <c r="AE465" s="65">
        <v>1279098.3</v>
      </c>
      <c r="AF465" s="65">
        <f>AF27+AF89+AF104+AF113+AF138+AF144+AF151+AF167+AF185+AF207+AF247+AF276+AF296+AF303+AF323+AF336+AF347+AF370+AF374+AF378+AF434+AF439+AF442+AF451+AF464+AF362</f>
        <v>-4964.8</v>
      </c>
      <c r="AG465" s="65">
        <f t="shared" si="205"/>
        <v>1309229.2</v>
      </c>
      <c r="AH465" s="65">
        <f>AH27+AH89+AH104+AH113+AH138+AH144+AH151+AH167+AH185+AH207+AH247+AH276+AH296+AH303+AH323+AH336+AH347+AH370+AH374+AH378+AH434+AH439+AH442+AH451+AH464+AH362</f>
        <v>244158.3</v>
      </c>
      <c r="AI465" s="65">
        <f t="shared" si="206"/>
        <v>1553387.5</v>
      </c>
      <c r="AJ465" s="65">
        <f>AJ27+AJ89+AJ104+AJ113+AJ138+AJ144+AJ151+AJ167+AJ185+AJ207+AJ247+AJ276+AJ296+AJ303+AJ323+AJ336+AJ347+AJ370+AJ374+AJ378+AJ434+AJ439+AJ442+AJ451+AJ464+AJ362</f>
        <v>5.4569682106375694E-12</v>
      </c>
      <c r="AK465" s="65">
        <f t="shared" si="206"/>
        <v>1553387.5</v>
      </c>
      <c r="AL465" s="65">
        <f>AL27+AL89+AL104+AL113+AL138+AL144+AL151+AL167+AL185+AL207+AL247+AL276+AL296+AL303+AL323+AL336+AL347+AL370+AL374+AL378+AL434+AL439+AL442+AL451+AL464+AL362</f>
        <v>2699.9999999999991</v>
      </c>
      <c r="AM465" s="65">
        <f t="shared" si="206"/>
        <v>1556087.5</v>
      </c>
      <c r="AN465" s="65">
        <f>AN27+AN89+AN104+AN113+AN138+AN144+AN151+AN167+AN185+AN207+AN247+AN276+AN296+AN303+AN323+AN336+AN347+AN370+AN374+AN378+AN434+AN439+AN442+AN451+AN464+AN362</f>
        <v>0</v>
      </c>
      <c r="AO465" s="65">
        <f t="shared" si="207"/>
        <v>1279098.3</v>
      </c>
      <c r="AP465" s="65">
        <f>AP27+AP89+AP104+AP113+AP138+AP144+AP151+AP167+AP185+AP207+AP247+AP276+AP296+AP303+AP323+AP336+AP347+AP370+AP374+AP378+AP434+AP439+AP442+AP451+AP464+AP362</f>
        <v>8404.7999999999993</v>
      </c>
      <c r="AQ465" s="65">
        <f t="shared" si="194"/>
        <v>1287503.1000000001</v>
      </c>
    </row>
    <row r="466" spans="2:43" ht="23.45" customHeight="1" x14ac:dyDescent="0.35">
      <c r="B466" s="12"/>
      <c r="W466" s="117"/>
      <c r="Y466" s="117" t="s">
        <v>430</v>
      </c>
      <c r="AA466" s="117"/>
      <c r="AB466" s="117"/>
      <c r="AC466" s="117"/>
      <c r="AE466" s="117" t="s">
        <v>430</v>
      </c>
      <c r="AF466" s="117"/>
      <c r="AG466" s="117"/>
      <c r="AH466" s="117"/>
      <c r="AI466" s="117"/>
      <c r="AJ466" s="117"/>
      <c r="AK466" s="117"/>
      <c r="AL466" s="117"/>
      <c r="AM466" s="117"/>
      <c r="AO466" s="127"/>
      <c r="AQ466" s="127"/>
    </row>
    <row r="467" spans="2:43" ht="20.25" x14ac:dyDescent="0.3">
      <c r="B467" s="12"/>
    </row>
    <row r="468" spans="2:43" ht="23.25" x14ac:dyDescent="0.35">
      <c r="B468" s="12"/>
      <c r="C468" s="169" t="s">
        <v>451</v>
      </c>
      <c r="D468" s="152"/>
    </row>
    <row r="469" spans="2:43" ht="23.25" x14ac:dyDescent="0.35">
      <c r="B469" s="12"/>
      <c r="C469" s="48" t="s">
        <v>452</v>
      </c>
      <c r="D469" s="66"/>
      <c r="E469" s="67"/>
      <c r="F469" s="67"/>
      <c r="G469" s="67"/>
    </row>
    <row r="470" spans="2:43" ht="23.25" x14ac:dyDescent="0.35">
      <c r="B470" s="12"/>
      <c r="C470" s="48" t="s">
        <v>266</v>
      </c>
      <c r="D470" s="72"/>
      <c r="E470" s="72"/>
      <c r="F470" s="72"/>
      <c r="G470" s="72"/>
    </row>
    <row r="471" spans="2:43" ht="23.25" x14ac:dyDescent="0.35">
      <c r="B471" s="12"/>
      <c r="C471" s="48" t="s">
        <v>453</v>
      </c>
      <c r="D471" s="72"/>
      <c r="E471" s="72"/>
      <c r="F471" s="70"/>
      <c r="G471" s="70"/>
      <c r="H471" s="113"/>
      <c r="I471" s="177" t="s">
        <v>447</v>
      </c>
      <c r="J471" s="178"/>
      <c r="K471" s="178"/>
      <c r="L471" s="178"/>
      <c r="M471" s="178"/>
      <c r="N471" s="178"/>
      <c r="O471" s="178"/>
      <c r="P471" s="178"/>
      <c r="Q471" s="178"/>
      <c r="R471" s="178"/>
      <c r="S471" s="178"/>
      <c r="T471" s="178"/>
      <c r="U471" s="178"/>
      <c r="V471" s="152"/>
      <c r="W471" s="152"/>
      <c r="X471" s="152"/>
      <c r="Y471" s="152"/>
      <c r="Z471" s="152"/>
      <c r="AA471" s="152"/>
      <c r="AB471" s="152"/>
      <c r="AC471" s="152"/>
      <c r="AD471" s="152"/>
      <c r="AE471" s="152"/>
      <c r="AF471" s="126"/>
      <c r="AG471" s="177" t="s">
        <v>460</v>
      </c>
      <c r="AH471" s="177"/>
      <c r="AI471" s="177"/>
      <c r="AJ471" s="177"/>
      <c r="AK471" s="177"/>
      <c r="AL471" s="177"/>
      <c r="AM471" s="177"/>
      <c r="AN471" s="178"/>
      <c r="AO471" s="178"/>
      <c r="AP471" s="152"/>
      <c r="AQ471" s="152"/>
    </row>
    <row r="472" spans="2:43" ht="23.25" x14ac:dyDescent="0.35">
      <c r="C472" s="63"/>
      <c r="D472" s="72"/>
      <c r="E472" s="72"/>
      <c r="F472" s="71"/>
      <c r="G472" s="71"/>
    </row>
    <row r="473" spans="2:43" x14ac:dyDescent="0.25">
      <c r="C473" s="4"/>
    </row>
    <row r="474" spans="2:43" x14ac:dyDescent="0.25">
      <c r="F474" s="1"/>
    </row>
  </sheetData>
  <mergeCells count="48">
    <mergeCell ref="AG471:AQ471"/>
    <mergeCell ref="E188:E189"/>
    <mergeCell ref="E219:E220"/>
    <mergeCell ref="I471:AE471"/>
    <mergeCell ref="F188:F189"/>
    <mergeCell ref="F219:F220"/>
    <mergeCell ref="D219:D220"/>
    <mergeCell ref="C468:D468"/>
    <mergeCell ref="C188:C189"/>
    <mergeCell ref="C102:C103"/>
    <mergeCell ref="C39:C41"/>
    <mergeCell ref="D39:D41"/>
    <mergeCell ref="D188:D189"/>
    <mergeCell ref="C64:C65"/>
    <mergeCell ref="D102:D103"/>
    <mergeCell ref="D64:D65"/>
    <mergeCell ref="J2:AE2"/>
    <mergeCell ref="F30:F31"/>
    <mergeCell ref="F15:G15"/>
    <mergeCell ref="F16:G16"/>
    <mergeCell ref="E102:E103"/>
    <mergeCell ref="F102:F103"/>
    <mergeCell ref="F64:F65"/>
    <mergeCell ref="E64:E65"/>
    <mergeCell ref="F33:F35"/>
    <mergeCell ref="F39:F41"/>
    <mergeCell ref="E39:E41"/>
    <mergeCell ref="C33:C35"/>
    <mergeCell ref="C30:C31"/>
    <mergeCell ref="E30:E31"/>
    <mergeCell ref="D30:D31"/>
    <mergeCell ref="D33:D35"/>
    <mergeCell ref="E33:E35"/>
    <mergeCell ref="AO10:AQ10"/>
    <mergeCell ref="C19:AQ19"/>
    <mergeCell ref="C20:AQ20"/>
    <mergeCell ref="C21:AQ21"/>
    <mergeCell ref="C22:AQ22"/>
    <mergeCell ref="C17:AQ17"/>
    <mergeCell ref="AO11:AQ11"/>
    <mergeCell ref="AO12:AQ12"/>
    <mergeCell ref="AO13:AQ13"/>
    <mergeCell ref="AO14:AQ14"/>
    <mergeCell ref="AO3:AQ3"/>
    <mergeCell ref="AO5:AQ5"/>
    <mergeCell ref="AO6:AQ6"/>
    <mergeCell ref="AO7:AQ7"/>
    <mergeCell ref="AO9:AQ9"/>
  </mergeCells>
  <pageMargins left="0.78740157480314965" right="0.62992125984251968" top="1.0629921259842521" bottom="0.51181102362204722" header="0.31496062992125984" footer="0.31496062992125984"/>
  <pageSetup paperSize="9" scale="69" fitToHeight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workbookViewId="0">
      <selection activeCell="D25" sqref="D25"/>
    </sheetView>
  </sheetViews>
  <sheetFormatPr defaultRowHeight="15" x14ac:dyDescent="0.25"/>
  <sheetData>
    <row r="1" spans="2:5" x14ac:dyDescent="0.25">
      <c r="B1">
        <v>-2378.1999999999998</v>
      </c>
    </row>
    <row r="2" spans="2:5" x14ac:dyDescent="0.25">
      <c r="B2">
        <v>-0.1</v>
      </c>
    </row>
    <row r="3" spans="2:5" x14ac:dyDescent="0.25">
      <c r="B3">
        <v>812</v>
      </c>
    </row>
    <row r="4" spans="2:5" x14ac:dyDescent="0.25">
      <c r="B4">
        <v>20000</v>
      </c>
    </row>
    <row r="5" spans="2:5" x14ac:dyDescent="0.25">
      <c r="B5">
        <v>-20000</v>
      </c>
    </row>
    <row r="6" spans="2:5" x14ac:dyDescent="0.25">
      <c r="B6">
        <v>1752.92</v>
      </c>
      <c r="C6" s="2">
        <f>B1+B2+B3+B4+B5+B6</f>
        <v>186.6200000000008</v>
      </c>
    </row>
    <row r="7" spans="2:5" x14ac:dyDescent="0.25">
      <c r="B7">
        <v>-444.72</v>
      </c>
    </row>
    <row r="8" spans="2:5" x14ac:dyDescent="0.25">
      <c r="B8">
        <v>55</v>
      </c>
    </row>
    <row r="9" spans="2:5" x14ac:dyDescent="0.25">
      <c r="B9">
        <v>603</v>
      </c>
    </row>
    <row r="10" spans="2:5" x14ac:dyDescent="0.25">
      <c r="B10" s="3">
        <v>-65.673000000000002</v>
      </c>
      <c r="C10">
        <f>B7+B8+B9+B12</f>
        <v>-186.72000000000003</v>
      </c>
    </row>
    <row r="11" spans="2:5" x14ac:dyDescent="0.25">
      <c r="B11" s="3">
        <v>36.56</v>
      </c>
    </row>
    <row r="12" spans="2:5" x14ac:dyDescent="0.25">
      <c r="B12">
        <v>-400</v>
      </c>
      <c r="C12" s="2">
        <f>B7+B8+B9+B10+B11+B12</f>
        <v>-215.83300000000003</v>
      </c>
      <c r="D12">
        <v>-186.72</v>
      </c>
      <c r="E12">
        <f>215.833-186.72</f>
        <v>29.113</v>
      </c>
    </row>
    <row r="13" spans="2:5" x14ac:dyDescent="0.25">
      <c r="B13">
        <v>53</v>
      </c>
    </row>
    <row r="14" spans="2:5" x14ac:dyDescent="0.25">
      <c r="B14">
        <v>-33</v>
      </c>
    </row>
    <row r="15" spans="2:5" x14ac:dyDescent="0.25">
      <c r="B15">
        <v>-20</v>
      </c>
      <c r="C15">
        <f>B13+B14+B15</f>
        <v>0</v>
      </c>
    </row>
    <row r="16" spans="2:5" x14ac:dyDescent="0.25">
      <c r="C16" s="2">
        <f>C6+C12+C15</f>
        <v>-29.212999999999226</v>
      </c>
      <c r="D16">
        <f>C6+D12+C15</f>
        <v>-9.9999999999198508E-2</v>
      </c>
    </row>
    <row r="25" spans="3:4" x14ac:dyDescent="0.25">
      <c r="C25">
        <f>603+55</f>
        <v>658</v>
      </c>
      <c r="D25" s="3">
        <f>B10+B11</f>
        <v>-29.113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2024-05-13T10:44:45Z</dcterms:modified>
</cp:coreProperties>
</file>